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Цидаева\Desktop\"/>
    </mc:Choice>
  </mc:AlternateContent>
  <bookViews>
    <workbookView xWindow="0" yWindow="0" windowWidth="15330" windowHeight="6990" activeTab="3"/>
  </bookViews>
  <sheets>
    <sheet name="Кварталы" sheetId="1" r:id="rId1"/>
    <sheet name="Резиденты" sheetId="2" r:id="rId2"/>
    <sheet name="Рабочие места" sheetId="3" r:id="rId3"/>
    <sheet name="Инв.+Кап.+Выруч" sheetId="4" r:id="rId4"/>
  </sheets>
  <definedNames>
    <definedName name="_xlnm.Print_Area" localSheetId="0">Кварталы!$A$1:$AI$36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1" i="1" l="1"/>
  <c r="J6" i="3"/>
  <c r="J31" i="1" l="1"/>
  <c r="J5" i="3" l="1"/>
  <c r="J5" i="2"/>
  <c r="AH31" i="1"/>
  <c r="AH6" i="4" s="1"/>
  <c r="J6" i="4"/>
  <c r="V31" i="1"/>
  <c r="V6" i="4" s="1"/>
  <c r="V5" i="4" s="1"/>
  <c r="AH5" i="4" l="1"/>
  <c r="J5" i="4"/>
  <c r="P22" i="1"/>
  <c r="AF5" i="4" l="1"/>
  <c r="H5" i="4"/>
  <c r="T5" i="4"/>
  <c r="H5" i="3"/>
  <c r="V22" i="1"/>
</calcChain>
</file>

<file path=xl/sharedStrings.xml><?xml version="1.0" encoding="utf-8"?>
<sst xmlns="http://schemas.openxmlformats.org/spreadsheetml/2006/main" count="291" uniqueCount="33">
  <si>
    <t>Субъект РФ</t>
  </si>
  <si>
    <t>факт</t>
  </si>
  <si>
    <t>№</t>
  </si>
  <si>
    <t>Моногород</t>
  </si>
  <si>
    <t>Дата создания</t>
  </si>
  <si>
    <t>Категория</t>
  </si>
  <si>
    <t>план</t>
  </si>
  <si>
    <t>Резиденты</t>
  </si>
  <si>
    <t>Инвестиции (млн. рублей)</t>
  </si>
  <si>
    <t>Капитальные вложения (млн. руб.)</t>
  </si>
  <si>
    <t>Инвестиции (млн. руб.)</t>
  </si>
  <si>
    <t>Выручка (млн. руб.)</t>
  </si>
  <si>
    <t>КВАРТАЛЬНАЯ ОТЧЕТНОСТЬ ЗА 2016 г.</t>
  </si>
  <si>
    <t>КВАРТАЛЬНАЯ ОТЧЕТНОСТЬ ЗА 2017 г.</t>
  </si>
  <si>
    <t>КВАРТАЛЬНАЯ ОТЧЕТНОСТЬ ЗА 2018 г.</t>
  </si>
  <si>
    <t>КВАРТАЛЬНАЯ ОТЧЕТНОСТЬ ЗА 2019 г.</t>
  </si>
  <si>
    <t>КВАРТАЛЬНАЯ ОТЧЕТНОСТЬ ЗА 2020 г.</t>
  </si>
  <si>
    <t>1 кв.</t>
  </si>
  <si>
    <t xml:space="preserve">2 кв. </t>
  </si>
  <si>
    <t>3 кв.</t>
  </si>
  <si>
    <t>4 кв.</t>
  </si>
  <si>
    <t>Рабочие места</t>
  </si>
  <si>
    <t>ТОР</t>
  </si>
  <si>
    <t>ПЕРИОД</t>
  </si>
  <si>
    <t>ОТЧЕТНОСТЬ О ФУНКЦИОНИРОВАНИИ ТОР ЗА ВЕСЬ ПЕРИОД</t>
  </si>
  <si>
    <t>Выручка(млн. рублей)</t>
  </si>
  <si>
    <t>ВСЕГО</t>
  </si>
  <si>
    <t>Год (факт)</t>
  </si>
  <si>
    <t>Прогноз на год</t>
  </si>
  <si>
    <t>Тульская область</t>
  </si>
  <si>
    <t xml:space="preserve"> Ефремов</t>
  </si>
  <si>
    <t>Ефремов</t>
  </si>
  <si>
    <t>Капитальные вложения (млн.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</si>
</sst>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2">
    <xf numFmtId="0" fontId="0" fillId="0" borderId="0"/>
    <xf numFmtId="0" fontId="3" fillId="0" borderId="0"/>
  </cellStyleXfs>
  <cellXfs count="150">
    <xf numFmtId="0" fontId="0" fillId="0" borderId="0" xfId="0"/>
    <xf numFmtId="0" fontId="2" fillId="0" borderId="0" xfId="0" applyFont="1"/>
    <xf numFmtId="0" fontId="1" fillId="0" borderId="3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0" borderId="26" xfId="0" applyFont="1" applyBorder="1"/>
    <xf numFmtId="0" fontId="2" fillId="0" borderId="26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 vertical="center"/>
    </xf>
    <xf numFmtId="0" fontId="2" fillId="0" borderId="18" xfId="0" applyFont="1" applyBorder="1"/>
    <xf numFmtId="0" fontId="2" fillId="0" borderId="14" xfId="0" applyFont="1" applyBorder="1"/>
    <xf numFmtId="0" fontId="2" fillId="0" borderId="33" xfId="0" applyFont="1" applyBorder="1"/>
    <xf numFmtId="0" fontId="2" fillId="2" borderId="34" xfId="0" applyFont="1" applyFill="1" applyBorder="1"/>
    <xf numFmtId="0" fontId="2" fillId="2" borderId="18" xfId="0" applyFont="1" applyFill="1" applyBorder="1"/>
    <xf numFmtId="0" fontId="2" fillId="2" borderId="14" xfId="0" applyFont="1" applyFill="1" applyBorder="1"/>
    <xf numFmtId="0" fontId="2" fillId="2" borderId="33" xfId="0" applyFont="1" applyFill="1" applyBorder="1"/>
    <xf numFmtId="0" fontId="2" fillId="0" borderId="27" xfId="0" applyFont="1" applyBorder="1"/>
    <xf numFmtId="0" fontId="2" fillId="0" borderId="27" xfId="0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5" xfId="0" applyFont="1" applyBorder="1"/>
    <xf numFmtId="0" fontId="2" fillId="0" borderId="35" xfId="0" applyFont="1" applyBorder="1"/>
    <xf numFmtId="0" fontId="2" fillId="2" borderId="27" xfId="0" applyFont="1" applyFill="1" applyBorder="1"/>
    <xf numFmtId="0" fontId="2" fillId="2" borderId="6" xfId="0" applyFont="1" applyFill="1" applyBorder="1"/>
    <xf numFmtId="0" fontId="2" fillId="2" borderId="5" xfId="0" applyFont="1" applyFill="1" applyBorder="1"/>
    <xf numFmtId="0" fontId="2" fillId="2" borderId="35" xfId="0" applyFont="1" applyFill="1" applyBorder="1"/>
    <xf numFmtId="0" fontId="2" fillId="0" borderId="36" xfId="0" applyFont="1" applyBorder="1"/>
    <xf numFmtId="0" fontId="2" fillId="0" borderId="0" xfId="0" applyFont="1" applyBorder="1"/>
    <xf numFmtId="0" fontId="2" fillId="2" borderId="11" xfId="0" applyFont="1" applyFill="1" applyBorder="1"/>
    <xf numFmtId="0" fontId="2" fillId="2" borderId="0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26" xfId="0" applyFont="1" applyFill="1" applyBorder="1"/>
    <xf numFmtId="0" fontId="2" fillId="2" borderId="26" xfId="0" applyFont="1" applyFill="1" applyBorder="1" applyAlignment="1">
      <alignment horizontal="center" vertical="center"/>
    </xf>
    <xf numFmtId="14" fontId="2" fillId="2" borderId="26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37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38" xfId="0" applyFont="1" applyFill="1" applyBorder="1" applyAlignment="1">
      <alignment horizontal="right"/>
    </xf>
    <xf numFmtId="0" fontId="2" fillId="2" borderId="0" xfId="0" applyFont="1" applyFill="1"/>
    <xf numFmtId="0" fontId="2" fillId="2" borderId="30" xfId="0" applyFont="1" applyFill="1" applyBorder="1"/>
    <xf numFmtId="0" fontId="2" fillId="2" borderId="30" xfId="0" applyFont="1" applyFill="1" applyBorder="1" applyAlignment="1">
      <alignment horizontal="center" vertical="center"/>
    </xf>
    <xf numFmtId="14" fontId="2" fillId="2" borderId="30" xfId="0" applyNumberFormat="1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3" xfId="0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0" fontId="2" fillId="0" borderId="11" xfId="0" applyFont="1" applyBorder="1"/>
    <xf numFmtId="0" fontId="2" fillId="0" borderId="30" xfId="0" applyFont="1" applyBorder="1"/>
    <xf numFmtId="0" fontId="2" fillId="0" borderId="30" xfId="0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3" xfId="0" applyFont="1" applyBorder="1"/>
    <xf numFmtId="0" fontId="2" fillId="0" borderId="39" xfId="0" applyFont="1" applyBorder="1"/>
    <xf numFmtId="0" fontId="2" fillId="0" borderId="12" xfId="0" applyFont="1" applyBorder="1"/>
    <xf numFmtId="0" fontId="2" fillId="0" borderId="4" xfId="0" applyFont="1" applyBorder="1"/>
    <xf numFmtId="0" fontId="2" fillId="2" borderId="1" xfId="0" applyFont="1" applyFill="1" applyBorder="1"/>
    <xf numFmtId="0" fontId="1" fillId="2" borderId="54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58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1" fillId="2" borderId="8" xfId="0" applyFont="1" applyFill="1" applyBorder="1" applyAlignment="1"/>
    <xf numFmtId="0" fontId="2" fillId="2" borderId="9" xfId="0" applyFont="1" applyFill="1" applyBorder="1"/>
    <xf numFmtId="0" fontId="2" fillId="2" borderId="59" xfId="0" applyFont="1" applyFill="1" applyBorder="1"/>
    <xf numFmtId="0" fontId="2" fillId="2" borderId="58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/>
    <xf numFmtId="0" fontId="2" fillId="2" borderId="62" xfId="0" applyFont="1" applyFill="1" applyBorder="1"/>
    <xf numFmtId="0" fontId="2" fillId="2" borderId="63" xfId="0" applyFont="1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26" xfId="0" applyFont="1" applyFill="1" applyBorder="1"/>
    <xf numFmtId="0" fontId="2" fillId="0" borderId="26" xfId="0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/>
    </xf>
    <xf numFmtId="0" fontId="2" fillId="0" borderId="28" xfId="0" applyFont="1" applyFill="1" applyBorder="1"/>
    <xf numFmtId="0" fontId="2" fillId="0" borderId="13" xfId="0" applyFont="1" applyFill="1" applyBorder="1"/>
    <xf numFmtId="0" fontId="2" fillId="0" borderId="37" xfId="0" applyFont="1" applyFill="1" applyBorder="1"/>
    <xf numFmtId="0" fontId="2" fillId="0" borderId="30" xfId="0" applyFont="1" applyFill="1" applyBorder="1"/>
    <xf numFmtId="0" fontId="2" fillId="0" borderId="11" xfId="0" applyFont="1" applyFill="1" applyBorder="1"/>
    <xf numFmtId="0" fontId="2" fillId="0" borderId="38" xfId="0" applyFont="1" applyFill="1" applyBorder="1"/>
    <xf numFmtId="0" fontId="4" fillId="0" borderId="13" xfId="1" applyFont="1" applyFill="1" applyBorder="1"/>
    <xf numFmtId="0" fontId="2" fillId="0" borderId="0" xfId="0" applyFont="1" applyFill="1"/>
    <xf numFmtId="0" fontId="2" fillId="0" borderId="30" xfId="0" applyFont="1" applyFill="1" applyBorder="1" applyAlignment="1">
      <alignment horizontal="center" vertical="center"/>
    </xf>
    <xf numFmtId="14" fontId="2" fillId="0" borderId="30" xfId="0" applyNumberFormat="1" applyFont="1" applyFill="1" applyBorder="1" applyAlignment="1">
      <alignment horizontal="center" vertical="center"/>
    </xf>
    <xf numFmtId="0" fontId="2" fillId="0" borderId="8" xfId="0" applyFont="1" applyFill="1" applyBorder="1"/>
    <xf numFmtId="0" fontId="2" fillId="0" borderId="3" xfId="0" applyFont="1" applyFill="1" applyBorder="1"/>
    <xf numFmtId="0" fontId="2" fillId="0" borderId="39" xfId="0" applyFont="1" applyFill="1" applyBorder="1"/>
    <xf numFmtId="0" fontId="2" fillId="0" borderId="40" xfId="0" applyFont="1" applyFill="1" applyBorder="1"/>
    <xf numFmtId="0" fontId="4" fillId="0" borderId="3" xfId="1" applyFont="1" applyFill="1" applyBorder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5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C34" zoomScaleNormal="100" workbookViewId="0">
      <selection activeCell="H32" sqref="H32:AI32"/>
    </sheetView>
  </sheetViews>
  <sheetFormatPr defaultColWidth="9.140625" defaultRowHeight="15"/>
  <cols>
    <col min="1" max="1" width="5.140625" style="1" customWidth="1"/>
    <col min="2" max="2" width="25.140625" style="1" customWidth="1"/>
    <col min="3" max="4" width="18.140625" style="1" customWidth="1"/>
    <col min="5" max="5" width="12.85546875" style="1" customWidth="1"/>
    <col min="6" max="9" width="9.140625" style="1"/>
    <col min="10" max="10" width="12.42578125" style="1" customWidth="1"/>
    <col min="11" max="11" width="17.140625" style="1" customWidth="1"/>
    <col min="12" max="12" width="9.140625" style="1" customWidth="1"/>
    <col min="13" max="15" width="9.140625" style="1"/>
    <col min="16" max="16" width="12.85546875" style="1" customWidth="1"/>
    <col min="17" max="17" width="17.28515625" style="1" customWidth="1"/>
    <col min="18" max="21" width="9.140625" style="1"/>
    <col min="22" max="22" width="13.140625" style="1" customWidth="1"/>
    <col min="23" max="23" width="17.28515625" style="1" customWidth="1"/>
    <col min="24" max="27" width="9.140625" style="1"/>
    <col min="28" max="28" width="12" style="1" customWidth="1"/>
    <col min="29" max="29" width="18.5703125" style="1" customWidth="1"/>
    <col min="30" max="31" width="10.140625" style="1" customWidth="1"/>
    <col min="32" max="33" width="9.140625" style="1"/>
    <col min="34" max="34" width="12" style="1" customWidth="1"/>
    <col min="35" max="35" width="18.140625" style="1" customWidth="1"/>
    <col min="36" max="16384" width="9.140625" style="1"/>
  </cols>
  <sheetData>
    <row r="1" spans="1:35" ht="15.75" thickBot="1">
      <c r="A1" s="108" t="s">
        <v>12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</row>
    <row r="2" spans="1:35" ht="15.75" thickBot="1">
      <c r="A2" s="134" t="s">
        <v>2</v>
      </c>
      <c r="B2" s="135" t="s">
        <v>0</v>
      </c>
      <c r="C2" s="134" t="s">
        <v>3</v>
      </c>
      <c r="D2" s="134" t="s">
        <v>4</v>
      </c>
      <c r="E2" s="134" t="s">
        <v>5</v>
      </c>
      <c r="F2" s="125" t="s">
        <v>7</v>
      </c>
      <c r="G2" s="126"/>
      <c r="H2" s="126"/>
      <c r="I2" s="127"/>
      <c r="J2" s="2"/>
      <c r="K2" s="3"/>
      <c r="L2" s="136" t="s">
        <v>21</v>
      </c>
      <c r="M2" s="126"/>
      <c r="N2" s="126"/>
      <c r="O2" s="127"/>
      <c r="P2" s="3"/>
      <c r="Q2" s="3"/>
      <c r="R2" s="136" t="s">
        <v>10</v>
      </c>
      <c r="S2" s="126"/>
      <c r="T2" s="126"/>
      <c r="U2" s="127"/>
      <c r="V2" s="2"/>
      <c r="W2" s="3"/>
      <c r="X2" s="125" t="s">
        <v>9</v>
      </c>
      <c r="Y2" s="126"/>
      <c r="Z2" s="126"/>
      <c r="AA2" s="127"/>
      <c r="AB2" s="2"/>
      <c r="AC2" s="3"/>
      <c r="AD2" s="125" t="s">
        <v>11</v>
      </c>
      <c r="AE2" s="126"/>
      <c r="AF2" s="126"/>
      <c r="AG2" s="127"/>
      <c r="AH2" s="3"/>
      <c r="AI2" s="3"/>
    </row>
    <row r="3" spans="1:35" ht="15.75" thickBot="1">
      <c r="A3" s="118"/>
      <c r="B3" s="129"/>
      <c r="C3" s="118"/>
      <c r="D3" s="118"/>
      <c r="E3" s="118"/>
      <c r="F3" s="4" t="s">
        <v>17</v>
      </c>
      <c r="G3" s="5" t="s">
        <v>18</v>
      </c>
      <c r="H3" s="5" t="s">
        <v>19</v>
      </c>
      <c r="I3" s="6" t="s">
        <v>20</v>
      </c>
      <c r="J3" s="7" t="s">
        <v>27</v>
      </c>
      <c r="K3" s="7" t="s">
        <v>28</v>
      </c>
      <c r="L3" s="8" t="s">
        <v>17</v>
      </c>
      <c r="M3" s="9" t="s">
        <v>18</v>
      </c>
      <c r="N3" s="9" t="s">
        <v>19</v>
      </c>
      <c r="O3" s="10" t="s">
        <v>20</v>
      </c>
      <c r="P3" s="7" t="s">
        <v>27</v>
      </c>
      <c r="Q3" s="7" t="s">
        <v>28</v>
      </c>
      <c r="R3" s="8" t="s">
        <v>17</v>
      </c>
      <c r="S3" s="9" t="s">
        <v>18</v>
      </c>
      <c r="T3" s="9" t="s">
        <v>19</v>
      </c>
      <c r="U3" s="10" t="s">
        <v>20</v>
      </c>
      <c r="V3" s="7" t="s">
        <v>27</v>
      </c>
      <c r="W3" s="7" t="s">
        <v>28</v>
      </c>
      <c r="X3" s="8" t="s">
        <v>17</v>
      </c>
      <c r="Y3" s="9" t="s">
        <v>18</v>
      </c>
      <c r="Z3" s="9" t="s">
        <v>19</v>
      </c>
      <c r="AA3" s="10" t="s">
        <v>20</v>
      </c>
      <c r="AB3" s="7" t="s">
        <v>27</v>
      </c>
      <c r="AC3" s="7" t="s">
        <v>28</v>
      </c>
      <c r="AD3" s="8" t="s">
        <v>17</v>
      </c>
      <c r="AE3" s="9" t="s">
        <v>18</v>
      </c>
      <c r="AF3" s="9" t="s">
        <v>19</v>
      </c>
      <c r="AG3" s="10" t="s">
        <v>20</v>
      </c>
      <c r="AH3" s="7" t="s">
        <v>27</v>
      </c>
      <c r="AI3" s="7" t="s">
        <v>28</v>
      </c>
    </row>
    <row r="4" spans="1:35">
      <c r="A4" s="11"/>
      <c r="B4" s="11"/>
      <c r="C4" s="12"/>
      <c r="D4" s="13"/>
      <c r="E4" s="12"/>
      <c r="F4" s="14"/>
      <c r="G4" s="15"/>
      <c r="H4" s="15"/>
      <c r="I4" s="16"/>
      <c r="J4" s="17"/>
      <c r="K4" s="17"/>
      <c r="L4" s="18"/>
      <c r="M4" s="19"/>
      <c r="N4" s="19"/>
      <c r="O4" s="20"/>
      <c r="P4" s="17"/>
      <c r="Q4" s="17"/>
      <c r="R4" s="18"/>
      <c r="S4" s="19"/>
      <c r="T4" s="19"/>
      <c r="U4" s="20"/>
      <c r="V4" s="17"/>
      <c r="W4" s="17"/>
      <c r="X4" s="18"/>
      <c r="Y4" s="19"/>
      <c r="Z4" s="19"/>
      <c r="AA4" s="20"/>
      <c r="AB4" s="17"/>
      <c r="AC4" s="17"/>
      <c r="AD4" s="18"/>
      <c r="AE4" s="19"/>
      <c r="AF4" s="19"/>
      <c r="AG4" s="20"/>
      <c r="AH4" s="17"/>
      <c r="AI4" s="17"/>
    </row>
    <row r="5" spans="1:35" ht="15.75" thickBot="1">
      <c r="A5" s="21"/>
      <c r="B5" s="21"/>
      <c r="C5" s="22"/>
      <c r="D5" s="23"/>
      <c r="E5" s="22"/>
      <c r="F5" s="24"/>
      <c r="G5" s="25"/>
      <c r="H5" s="25"/>
      <c r="I5" s="26"/>
      <c r="J5" s="27"/>
      <c r="K5" s="27"/>
      <c r="L5" s="28"/>
      <c r="M5" s="29"/>
      <c r="N5" s="29"/>
      <c r="O5" s="30"/>
      <c r="P5" s="27"/>
      <c r="Q5" s="27"/>
      <c r="R5" s="28"/>
      <c r="S5" s="29"/>
      <c r="T5" s="29"/>
      <c r="U5" s="30"/>
      <c r="V5" s="27"/>
      <c r="W5" s="27"/>
      <c r="X5" s="28"/>
      <c r="Y5" s="29"/>
      <c r="Z5" s="29"/>
      <c r="AA5" s="30"/>
      <c r="AB5" s="27"/>
      <c r="AC5" s="27"/>
      <c r="AD5" s="28"/>
      <c r="AE5" s="29"/>
      <c r="AF5" s="29"/>
      <c r="AG5" s="30"/>
      <c r="AH5" s="27"/>
      <c r="AI5" s="27"/>
    </row>
    <row r="6" spans="1:35" ht="15.75" thickBot="1">
      <c r="A6" s="31"/>
      <c r="B6" s="32"/>
      <c r="C6" s="32"/>
      <c r="D6" s="32"/>
      <c r="E6" s="32"/>
      <c r="F6" s="32"/>
      <c r="G6" s="32"/>
      <c r="H6" s="32"/>
      <c r="I6" s="32"/>
      <c r="J6" s="33"/>
      <c r="K6" s="33"/>
      <c r="L6" s="34"/>
      <c r="M6" s="34"/>
      <c r="N6" s="34"/>
      <c r="O6" s="34"/>
      <c r="P6" s="33"/>
      <c r="Q6" s="33"/>
      <c r="R6" s="34"/>
      <c r="S6" s="34"/>
      <c r="T6" s="34"/>
      <c r="U6" s="34"/>
      <c r="V6" s="33"/>
      <c r="W6" s="33"/>
      <c r="X6" s="34"/>
      <c r="Y6" s="34"/>
      <c r="Z6" s="34"/>
      <c r="AA6" s="34"/>
      <c r="AB6" s="33"/>
      <c r="AC6" s="33"/>
      <c r="AD6" s="34"/>
      <c r="AE6" s="34"/>
      <c r="AF6" s="34"/>
      <c r="AG6" s="34"/>
      <c r="AH6" s="33"/>
      <c r="AI6" s="33"/>
    </row>
    <row r="7" spans="1:35" ht="15.75" thickBot="1">
      <c r="A7" s="110" t="s">
        <v>13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2"/>
    </row>
    <row r="8" spans="1:35" ht="15.75" thickBot="1">
      <c r="A8" s="117" t="s">
        <v>2</v>
      </c>
      <c r="B8" s="128" t="s">
        <v>0</v>
      </c>
      <c r="C8" s="117" t="s">
        <v>3</v>
      </c>
      <c r="D8" s="117" t="s">
        <v>4</v>
      </c>
      <c r="E8" s="117" t="s">
        <v>5</v>
      </c>
      <c r="F8" s="119" t="s">
        <v>7</v>
      </c>
      <c r="G8" s="120"/>
      <c r="H8" s="120"/>
      <c r="I8" s="121"/>
      <c r="J8" s="35"/>
      <c r="K8" s="35"/>
      <c r="L8" s="122" t="s">
        <v>21</v>
      </c>
      <c r="M8" s="123"/>
      <c r="N8" s="123"/>
      <c r="O8" s="124"/>
      <c r="P8" s="35"/>
      <c r="Q8" s="35"/>
      <c r="R8" s="122" t="s">
        <v>10</v>
      </c>
      <c r="S8" s="123"/>
      <c r="T8" s="123"/>
      <c r="U8" s="124"/>
      <c r="V8" s="35"/>
      <c r="W8" s="35"/>
      <c r="X8" s="122" t="s">
        <v>9</v>
      </c>
      <c r="Y8" s="123"/>
      <c r="Z8" s="123"/>
      <c r="AA8" s="124"/>
      <c r="AB8" s="35"/>
      <c r="AC8" s="35"/>
      <c r="AD8" s="122" t="s">
        <v>11</v>
      </c>
      <c r="AE8" s="123"/>
      <c r="AF8" s="123"/>
      <c r="AG8" s="124"/>
      <c r="AH8" s="35"/>
      <c r="AI8" s="35"/>
    </row>
    <row r="9" spans="1:35" ht="15.75" thickBot="1">
      <c r="A9" s="118"/>
      <c r="B9" s="129"/>
      <c r="C9" s="118"/>
      <c r="D9" s="118"/>
      <c r="E9" s="118"/>
      <c r="F9" s="4" t="s">
        <v>17</v>
      </c>
      <c r="G9" s="5" t="s">
        <v>18</v>
      </c>
      <c r="H9" s="5" t="s">
        <v>19</v>
      </c>
      <c r="I9" s="6" t="s">
        <v>20</v>
      </c>
      <c r="J9" s="7" t="s">
        <v>27</v>
      </c>
      <c r="K9" s="7" t="s">
        <v>28</v>
      </c>
      <c r="L9" s="8" t="s">
        <v>17</v>
      </c>
      <c r="M9" s="9" t="s">
        <v>18</v>
      </c>
      <c r="N9" s="9" t="s">
        <v>19</v>
      </c>
      <c r="O9" s="10" t="s">
        <v>20</v>
      </c>
      <c r="P9" s="7" t="s">
        <v>27</v>
      </c>
      <c r="Q9" s="7" t="s">
        <v>28</v>
      </c>
      <c r="R9" s="8" t="s">
        <v>17</v>
      </c>
      <c r="S9" s="9" t="s">
        <v>18</v>
      </c>
      <c r="T9" s="9" t="s">
        <v>19</v>
      </c>
      <c r="U9" s="10" t="s">
        <v>20</v>
      </c>
      <c r="V9" s="7" t="s">
        <v>27</v>
      </c>
      <c r="W9" s="7" t="s">
        <v>28</v>
      </c>
      <c r="X9" s="8" t="s">
        <v>17</v>
      </c>
      <c r="Y9" s="9" t="s">
        <v>18</v>
      </c>
      <c r="Z9" s="9" t="s">
        <v>19</v>
      </c>
      <c r="AA9" s="10" t="s">
        <v>20</v>
      </c>
      <c r="AB9" s="7" t="s">
        <v>27</v>
      </c>
      <c r="AC9" s="7" t="s">
        <v>28</v>
      </c>
      <c r="AD9" s="8" t="s">
        <v>17</v>
      </c>
      <c r="AE9" s="9" t="s">
        <v>18</v>
      </c>
      <c r="AF9" s="9" t="s">
        <v>19</v>
      </c>
      <c r="AG9" s="10" t="s">
        <v>20</v>
      </c>
      <c r="AH9" s="7" t="s">
        <v>27</v>
      </c>
      <c r="AI9" s="7" t="s">
        <v>28</v>
      </c>
    </row>
    <row r="10" spans="1:35">
      <c r="A10" s="11"/>
      <c r="B10" s="11"/>
      <c r="C10" s="12"/>
      <c r="D10" s="13"/>
      <c r="E10" s="12"/>
      <c r="F10" s="14"/>
      <c r="G10" s="15"/>
      <c r="H10" s="15"/>
      <c r="I10" s="16"/>
      <c r="J10" s="17"/>
      <c r="K10" s="17"/>
      <c r="L10" s="18"/>
      <c r="M10" s="19"/>
      <c r="N10" s="19"/>
      <c r="O10" s="20"/>
      <c r="P10" s="17"/>
      <c r="Q10" s="17"/>
      <c r="R10" s="18"/>
      <c r="S10" s="19"/>
      <c r="T10" s="19"/>
      <c r="U10" s="20"/>
      <c r="V10" s="17"/>
      <c r="W10" s="17"/>
      <c r="X10" s="18"/>
      <c r="Y10" s="19"/>
      <c r="Z10" s="19"/>
      <c r="AA10" s="20"/>
      <c r="AB10" s="17"/>
      <c r="AC10" s="17"/>
      <c r="AD10" s="18"/>
      <c r="AE10" s="19"/>
      <c r="AF10" s="19"/>
      <c r="AG10" s="20"/>
      <c r="AH10" s="17"/>
      <c r="AI10" s="17"/>
    </row>
    <row r="11" spans="1:35" ht="15.75" thickBot="1">
      <c r="A11" s="21"/>
      <c r="B11" s="21"/>
      <c r="C11" s="22"/>
      <c r="D11" s="23"/>
      <c r="E11" s="22"/>
      <c r="F11" s="24"/>
      <c r="G11" s="25"/>
      <c r="H11" s="25"/>
      <c r="I11" s="26"/>
      <c r="J11" s="27"/>
      <c r="K11" s="27"/>
      <c r="L11" s="28"/>
      <c r="M11" s="29"/>
      <c r="N11" s="29"/>
      <c r="O11" s="30"/>
      <c r="P11" s="27"/>
      <c r="Q11" s="27"/>
      <c r="R11" s="28"/>
      <c r="S11" s="29"/>
      <c r="T11" s="29"/>
      <c r="U11" s="30"/>
      <c r="V11" s="27"/>
      <c r="W11" s="27"/>
      <c r="X11" s="28"/>
      <c r="Y11" s="29"/>
      <c r="Z11" s="29"/>
      <c r="AA11" s="30"/>
      <c r="AB11" s="27"/>
      <c r="AC11" s="27"/>
      <c r="AD11" s="28"/>
      <c r="AE11" s="29"/>
      <c r="AF11" s="29"/>
      <c r="AG11" s="30"/>
      <c r="AH11" s="27"/>
      <c r="AI11" s="27"/>
    </row>
    <row r="12" spans="1:35" ht="15.75" thickBot="1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4"/>
      <c r="M12" s="34"/>
      <c r="N12" s="34"/>
      <c r="O12" s="34"/>
      <c r="P12" s="33"/>
      <c r="Q12" s="33"/>
      <c r="R12" s="34"/>
      <c r="S12" s="34"/>
      <c r="T12" s="34"/>
      <c r="U12" s="34"/>
      <c r="V12" s="33"/>
      <c r="W12" s="33"/>
      <c r="X12" s="34"/>
      <c r="Y12" s="34"/>
      <c r="Z12" s="34"/>
      <c r="AA12" s="34"/>
      <c r="AB12" s="33"/>
      <c r="AC12" s="33"/>
      <c r="AD12" s="34"/>
      <c r="AE12" s="34"/>
      <c r="AF12" s="34"/>
      <c r="AG12" s="34"/>
      <c r="AH12" s="33"/>
      <c r="AI12" s="33"/>
    </row>
    <row r="13" spans="1:35" ht="15.75" thickBot="1">
      <c r="A13" s="110" t="s">
        <v>14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2"/>
    </row>
    <row r="14" spans="1:35" ht="15.75" thickBot="1">
      <c r="A14" s="117" t="s">
        <v>2</v>
      </c>
      <c r="B14" s="128" t="s">
        <v>0</v>
      </c>
      <c r="C14" s="117" t="s">
        <v>3</v>
      </c>
      <c r="D14" s="117" t="s">
        <v>4</v>
      </c>
      <c r="E14" s="117" t="s">
        <v>5</v>
      </c>
      <c r="F14" s="119" t="s">
        <v>7</v>
      </c>
      <c r="G14" s="120"/>
      <c r="H14" s="120"/>
      <c r="I14" s="121"/>
      <c r="J14" s="35"/>
      <c r="K14" s="35"/>
      <c r="L14" s="122" t="s">
        <v>21</v>
      </c>
      <c r="M14" s="123"/>
      <c r="N14" s="123"/>
      <c r="O14" s="124"/>
      <c r="P14" s="35"/>
      <c r="Q14" s="35"/>
      <c r="R14" s="122" t="s">
        <v>10</v>
      </c>
      <c r="S14" s="123"/>
      <c r="T14" s="123"/>
      <c r="U14" s="124"/>
      <c r="V14" s="35"/>
      <c r="W14" s="35"/>
      <c r="X14" s="122" t="s">
        <v>9</v>
      </c>
      <c r="Y14" s="123"/>
      <c r="Z14" s="123"/>
      <c r="AA14" s="124"/>
      <c r="AB14" s="35"/>
      <c r="AC14" s="35"/>
      <c r="AD14" s="122" t="s">
        <v>11</v>
      </c>
      <c r="AE14" s="123"/>
      <c r="AF14" s="123"/>
      <c r="AG14" s="124"/>
      <c r="AH14" s="35"/>
      <c r="AI14" s="35"/>
    </row>
    <row r="15" spans="1:35" ht="15.75" thickBot="1">
      <c r="A15" s="118"/>
      <c r="B15" s="129"/>
      <c r="C15" s="118"/>
      <c r="D15" s="118"/>
      <c r="E15" s="118"/>
      <c r="F15" s="4" t="s">
        <v>17</v>
      </c>
      <c r="G15" s="5" t="s">
        <v>18</v>
      </c>
      <c r="H15" s="5" t="s">
        <v>19</v>
      </c>
      <c r="I15" s="6" t="s">
        <v>20</v>
      </c>
      <c r="J15" s="7" t="s">
        <v>27</v>
      </c>
      <c r="K15" s="7" t="s">
        <v>28</v>
      </c>
      <c r="L15" s="8" t="s">
        <v>17</v>
      </c>
      <c r="M15" s="9" t="s">
        <v>18</v>
      </c>
      <c r="N15" s="9" t="s">
        <v>19</v>
      </c>
      <c r="O15" s="10" t="s">
        <v>20</v>
      </c>
      <c r="P15" s="7" t="s">
        <v>27</v>
      </c>
      <c r="Q15" s="7" t="s">
        <v>28</v>
      </c>
      <c r="R15" s="8" t="s">
        <v>17</v>
      </c>
      <c r="S15" s="9" t="s">
        <v>18</v>
      </c>
      <c r="T15" s="9" t="s">
        <v>19</v>
      </c>
      <c r="U15" s="10" t="s">
        <v>20</v>
      </c>
      <c r="V15" s="7" t="s">
        <v>27</v>
      </c>
      <c r="W15" s="7" t="s">
        <v>28</v>
      </c>
      <c r="X15" s="8" t="s">
        <v>17</v>
      </c>
      <c r="Y15" s="9" t="s">
        <v>18</v>
      </c>
      <c r="Z15" s="9" t="s">
        <v>19</v>
      </c>
      <c r="AA15" s="10" t="s">
        <v>20</v>
      </c>
      <c r="AB15" s="7" t="s">
        <v>27</v>
      </c>
      <c r="AC15" s="7" t="s">
        <v>28</v>
      </c>
      <c r="AD15" s="8" t="s">
        <v>17</v>
      </c>
      <c r="AE15" s="9" t="s">
        <v>18</v>
      </c>
      <c r="AF15" s="9" t="s">
        <v>19</v>
      </c>
      <c r="AG15" s="10" t="s">
        <v>20</v>
      </c>
      <c r="AH15" s="7" t="s">
        <v>27</v>
      </c>
      <c r="AI15" s="7" t="s">
        <v>28</v>
      </c>
    </row>
    <row r="16" spans="1:35">
      <c r="A16" s="11">
        <v>1</v>
      </c>
      <c r="B16" s="11" t="s">
        <v>29</v>
      </c>
      <c r="C16" s="12" t="s">
        <v>30</v>
      </c>
      <c r="D16" s="13">
        <v>43175</v>
      </c>
      <c r="E16" s="12">
        <v>2</v>
      </c>
      <c r="F16" s="14">
        <v>0</v>
      </c>
      <c r="G16" s="15">
        <v>0</v>
      </c>
      <c r="H16" s="15">
        <v>0</v>
      </c>
      <c r="I16" s="16">
        <v>4</v>
      </c>
      <c r="J16" s="17">
        <v>4</v>
      </c>
      <c r="K16" s="17">
        <v>2</v>
      </c>
      <c r="L16" s="18">
        <v>0</v>
      </c>
      <c r="M16" s="19">
        <v>0</v>
      </c>
      <c r="N16" s="19">
        <v>0</v>
      </c>
      <c r="O16" s="20">
        <v>30</v>
      </c>
      <c r="P16" s="17">
        <v>30</v>
      </c>
      <c r="Q16" s="17">
        <v>20</v>
      </c>
      <c r="R16" s="18">
        <v>0</v>
      </c>
      <c r="S16" s="19">
        <v>0</v>
      </c>
      <c r="T16" s="19">
        <v>0</v>
      </c>
      <c r="U16" s="20">
        <v>35.200000000000003</v>
      </c>
      <c r="V16" s="17">
        <v>35.200000000000003</v>
      </c>
      <c r="W16" s="17">
        <v>100</v>
      </c>
      <c r="X16" s="18">
        <v>0</v>
      </c>
      <c r="Y16" s="19">
        <v>0</v>
      </c>
      <c r="Z16" s="19">
        <v>0</v>
      </c>
      <c r="AA16" s="20">
        <v>31.9</v>
      </c>
      <c r="AB16" s="17">
        <v>31.9</v>
      </c>
      <c r="AC16" s="17">
        <v>90</v>
      </c>
      <c r="AD16" s="18">
        <v>0</v>
      </c>
      <c r="AE16" s="19">
        <v>0</v>
      </c>
      <c r="AF16" s="19">
        <v>0</v>
      </c>
      <c r="AG16" s="20">
        <v>0</v>
      </c>
      <c r="AH16" s="17">
        <v>0</v>
      </c>
      <c r="AI16" s="17">
        <v>0</v>
      </c>
    </row>
    <row r="17" spans="1:35" ht="15.75" thickBot="1">
      <c r="A17" s="21"/>
      <c r="B17" s="21"/>
      <c r="C17" s="22"/>
      <c r="D17" s="23"/>
      <c r="E17" s="22"/>
      <c r="F17" s="24"/>
      <c r="G17" s="25"/>
      <c r="H17" s="25"/>
      <c r="I17" s="26"/>
      <c r="J17" s="27"/>
      <c r="K17" s="27"/>
      <c r="L17" s="28"/>
      <c r="M17" s="29"/>
      <c r="N17" s="29"/>
      <c r="O17" s="30"/>
      <c r="P17" s="27"/>
      <c r="Q17" s="27"/>
      <c r="R17" s="28"/>
      <c r="S17" s="29"/>
      <c r="T17" s="29"/>
      <c r="U17" s="30"/>
      <c r="V17" s="27"/>
      <c r="W17" s="27"/>
      <c r="X17" s="28"/>
      <c r="Y17" s="29"/>
      <c r="Z17" s="29"/>
      <c r="AA17" s="30"/>
      <c r="AB17" s="27"/>
      <c r="AC17" s="27"/>
      <c r="AD17" s="28"/>
      <c r="AE17" s="29"/>
      <c r="AF17" s="29"/>
      <c r="AG17" s="30"/>
      <c r="AH17" s="27"/>
      <c r="AI17" s="27"/>
    </row>
    <row r="18" spans="1:35" ht="15.75" thickBot="1">
      <c r="A18" s="31"/>
      <c r="B18" s="32"/>
      <c r="C18" s="32"/>
      <c r="D18" s="32"/>
      <c r="E18" s="32"/>
      <c r="F18" s="32"/>
      <c r="G18" s="32"/>
      <c r="H18" s="32"/>
      <c r="I18" s="32"/>
      <c r="J18" s="33"/>
      <c r="K18" s="33"/>
      <c r="L18" s="34"/>
      <c r="M18" s="34"/>
      <c r="N18" s="34"/>
      <c r="O18" s="34"/>
      <c r="P18" s="33"/>
      <c r="Q18" s="33"/>
      <c r="R18" s="34"/>
      <c r="S18" s="34"/>
      <c r="T18" s="34"/>
      <c r="U18" s="34"/>
      <c r="V18" s="33"/>
      <c r="W18" s="33"/>
      <c r="X18" s="34"/>
      <c r="Y18" s="34"/>
      <c r="Z18" s="34"/>
      <c r="AA18" s="34"/>
      <c r="AB18" s="33"/>
      <c r="AC18" s="33"/>
      <c r="AD18" s="34"/>
      <c r="AE18" s="34"/>
      <c r="AF18" s="34"/>
      <c r="AG18" s="34"/>
      <c r="AH18" s="33"/>
      <c r="AI18" s="33"/>
    </row>
    <row r="19" spans="1:35" ht="15.75" thickBot="1">
      <c r="A19" s="110" t="s">
        <v>15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2"/>
    </row>
    <row r="20" spans="1:35" ht="15.75" thickBot="1">
      <c r="A20" s="117" t="s">
        <v>2</v>
      </c>
      <c r="B20" s="128" t="s">
        <v>0</v>
      </c>
      <c r="C20" s="117" t="s">
        <v>3</v>
      </c>
      <c r="D20" s="117" t="s">
        <v>4</v>
      </c>
      <c r="E20" s="117" t="s">
        <v>5</v>
      </c>
      <c r="F20" s="131" t="s">
        <v>7</v>
      </c>
      <c r="G20" s="132"/>
      <c r="H20" s="132"/>
      <c r="I20" s="133"/>
      <c r="J20" s="36"/>
      <c r="K20" s="36"/>
      <c r="L20" s="114" t="s">
        <v>21</v>
      </c>
      <c r="M20" s="115"/>
      <c r="N20" s="115"/>
      <c r="O20" s="116"/>
      <c r="P20" s="36"/>
      <c r="Q20" s="36"/>
      <c r="R20" s="114" t="s">
        <v>10</v>
      </c>
      <c r="S20" s="115"/>
      <c r="T20" s="115"/>
      <c r="U20" s="116"/>
      <c r="V20" s="36"/>
      <c r="W20" s="36"/>
      <c r="X20" s="114" t="s">
        <v>9</v>
      </c>
      <c r="Y20" s="115"/>
      <c r="Z20" s="115"/>
      <c r="AA20" s="116"/>
      <c r="AB20" s="36"/>
      <c r="AC20" s="36"/>
      <c r="AD20" s="114" t="s">
        <v>11</v>
      </c>
      <c r="AE20" s="115"/>
      <c r="AF20" s="115"/>
      <c r="AG20" s="116"/>
      <c r="AH20" s="36"/>
      <c r="AI20" s="36"/>
    </row>
    <row r="21" spans="1:35" ht="15.75" thickBot="1">
      <c r="A21" s="118"/>
      <c r="B21" s="129"/>
      <c r="C21" s="118"/>
      <c r="D21" s="118"/>
      <c r="E21" s="130"/>
      <c r="F21" s="4" t="s">
        <v>17</v>
      </c>
      <c r="G21" s="5" t="s">
        <v>18</v>
      </c>
      <c r="H21" s="5" t="s">
        <v>19</v>
      </c>
      <c r="I21" s="6" t="s">
        <v>20</v>
      </c>
      <c r="J21" s="7" t="s">
        <v>27</v>
      </c>
      <c r="K21" s="7" t="s">
        <v>28</v>
      </c>
      <c r="L21" s="8" t="s">
        <v>17</v>
      </c>
      <c r="M21" s="9" t="s">
        <v>18</v>
      </c>
      <c r="N21" s="9" t="s">
        <v>19</v>
      </c>
      <c r="O21" s="10" t="s">
        <v>20</v>
      </c>
      <c r="P21" s="7" t="s">
        <v>27</v>
      </c>
      <c r="Q21" s="7" t="s">
        <v>28</v>
      </c>
      <c r="R21" s="8" t="s">
        <v>17</v>
      </c>
      <c r="S21" s="9" t="s">
        <v>18</v>
      </c>
      <c r="T21" s="9" t="s">
        <v>19</v>
      </c>
      <c r="U21" s="10" t="s">
        <v>20</v>
      </c>
      <c r="V21" s="7" t="s">
        <v>27</v>
      </c>
      <c r="W21" s="7" t="s">
        <v>28</v>
      </c>
      <c r="X21" s="8" t="s">
        <v>17</v>
      </c>
      <c r="Y21" s="9" t="s">
        <v>18</v>
      </c>
      <c r="Z21" s="9" t="s">
        <v>19</v>
      </c>
      <c r="AA21" s="10" t="s">
        <v>20</v>
      </c>
      <c r="AB21" s="7" t="s">
        <v>27</v>
      </c>
      <c r="AC21" s="7" t="s">
        <v>28</v>
      </c>
      <c r="AD21" s="8" t="s">
        <v>17</v>
      </c>
      <c r="AE21" s="9" t="s">
        <v>18</v>
      </c>
      <c r="AF21" s="9" t="s">
        <v>19</v>
      </c>
      <c r="AG21" s="10" t="s">
        <v>20</v>
      </c>
      <c r="AH21" s="7" t="s">
        <v>27</v>
      </c>
      <c r="AI21" s="7" t="s">
        <v>28</v>
      </c>
    </row>
    <row r="22" spans="1:35" s="46" customFormat="1" ht="15.75" thickBot="1">
      <c r="A22" s="37">
        <v>1</v>
      </c>
      <c r="B22" s="38" t="s">
        <v>29</v>
      </c>
      <c r="C22" s="39" t="s">
        <v>30</v>
      </c>
      <c r="D22" s="40">
        <v>43175</v>
      </c>
      <c r="E22" s="39">
        <v>2</v>
      </c>
      <c r="F22" s="41">
        <v>0</v>
      </c>
      <c r="G22" s="42">
        <v>0</v>
      </c>
      <c r="H22" s="42">
        <v>0</v>
      </c>
      <c r="I22" s="43">
        <v>4</v>
      </c>
      <c r="J22" s="44">
        <v>4</v>
      </c>
      <c r="K22" s="44">
        <v>3</v>
      </c>
      <c r="L22" s="45">
        <v>25</v>
      </c>
      <c r="M22" s="42">
        <v>36</v>
      </c>
      <c r="N22" s="42">
        <v>47</v>
      </c>
      <c r="O22" s="43">
        <v>126</v>
      </c>
      <c r="P22" s="44">
        <f>O22+N22+M22+L22</f>
        <v>234</v>
      </c>
      <c r="Q22" s="44">
        <v>115</v>
      </c>
      <c r="R22" s="45">
        <v>26.5</v>
      </c>
      <c r="S22" s="42">
        <v>103.5</v>
      </c>
      <c r="T22" s="42">
        <v>76.5</v>
      </c>
      <c r="U22" s="43">
        <v>134.19999999999999</v>
      </c>
      <c r="V22" s="44">
        <f>U22+T22+S22++R22</f>
        <v>340.7</v>
      </c>
      <c r="W22" s="44">
        <v>600</v>
      </c>
      <c r="X22" s="45">
        <v>26.5</v>
      </c>
      <c r="Y22" s="42">
        <v>95.3</v>
      </c>
      <c r="Z22" s="42">
        <v>64.099999999999994</v>
      </c>
      <c r="AA22" s="43">
        <v>120</v>
      </c>
      <c r="AB22" s="44">
        <v>305.89999999999998</v>
      </c>
      <c r="AC22" s="44">
        <v>552</v>
      </c>
      <c r="AD22" s="45">
        <v>0</v>
      </c>
      <c r="AE22" s="42">
        <v>0</v>
      </c>
      <c r="AF22" s="42">
        <v>67.3</v>
      </c>
      <c r="AG22" s="43">
        <v>124.9</v>
      </c>
      <c r="AH22" s="44">
        <v>192.2</v>
      </c>
      <c r="AI22" s="44">
        <v>25</v>
      </c>
    </row>
    <row r="23" spans="1:35" s="46" customFormat="1">
      <c r="A23" s="47">
        <v>2</v>
      </c>
      <c r="B23" s="38"/>
      <c r="C23" s="48"/>
      <c r="D23" s="49"/>
      <c r="E23" s="48"/>
      <c r="F23" s="50"/>
      <c r="G23" s="51"/>
      <c r="H23" s="51"/>
      <c r="I23" s="52"/>
      <c r="J23" s="47"/>
      <c r="K23" s="47"/>
      <c r="L23" s="53"/>
      <c r="M23" s="51"/>
      <c r="N23" s="51"/>
      <c r="O23" s="52"/>
      <c r="P23" s="47"/>
      <c r="Q23" s="47"/>
      <c r="R23" s="53"/>
      <c r="S23" s="51"/>
      <c r="T23" s="51"/>
      <c r="U23" s="52"/>
      <c r="V23" s="47"/>
      <c r="W23" s="47"/>
      <c r="X23" s="53"/>
      <c r="Y23" s="51"/>
      <c r="Z23" s="51"/>
      <c r="AA23" s="52"/>
      <c r="AB23" s="47"/>
      <c r="AC23" s="47"/>
      <c r="AD23" s="53"/>
      <c r="AE23" s="51"/>
      <c r="AF23" s="51"/>
      <c r="AG23" s="52"/>
      <c r="AH23" s="47"/>
      <c r="AI23" s="47"/>
    </row>
    <row r="24" spans="1:35">
      <c r="A24" s="54"/>
      <c r="B24" s="55"/>
      <c r="C24" s="56"/>
      <c r="D24" s="57"/>
      <c r="E24" s="56"/>
      <c r="F24" s="58"/>
      <c r="G24" s="59"/>
      <c r="H24" s="59"/>
      <c r="I24" s="60"/>
      <c r="J24" s="47"/>
      <c r="K24" s="47"/>
      <c r="L24" s="53"/>
      <c r="M24" s="51"/>
      <c r="N24" s="51"/>
      <c r="O24" s="52"/>
      <c r="P24" s="47"/>
      <c r="Q24" s="47"/>
      <c r="R24" s="53"/>
      <c r="S24" s="51"/>
      <c r="T24" s="51"/>
      <c r="U24" s="52"/>
      <c r="V24" s="47"/>
      <c r="W24" s="47"/>
      <c r="X24" s="53"/>
      <c r="Y24" s="51"/>
      <c r="Z24" s="51"/>
      <c r="AA24" s="52"/>
      <c r="AB24" s="47"/>
      <c r="AC24" s="47"/>
      <c r="AD24" s="53"/>
      <c r="AE24" s="51"/>
      <c r="AF24" s="51"/>
      <c r="AG24" s="52"/>
      <c r="AH24" s="47"/>
      <c r="AI24" s="47"/>
    </row>
    <row r="25" spans="1:35">
      <c r="A25" s="55"/>
      <c r="B25" s="55"/>
      <c r="C25" s="56"/>
      <c r="D25" s="57"/>
      <c r="E25" s="56"/>
      <c r="F25" s="58"/>
      <c r="G25" s="59"/>
      <c r="H25" s="59"/>
      <c r="I25" s="60"/>
      <c r="J25" s="47"/>
      <c r="K25" s="47"/>
      <c r="L25" s="53"/>
      <c r="M25" s="51"/>
      <c r="N25" s="51"/>
      <c r="O25" s="52"/>
      <c r="P25" s="47"/>
      <c r="Q25" s="47"/>
      <c r="R25" s="53"/>
      <c r="S25" s="51"/>
      <c r="T25" s="51"/>
      <c r="U25" s="52"/>
      <c r="V25" s="47"/>
      <c r="W25" s="47"/>
      <c r="X25" s="53"/>
      <c r="Y25" s="51"/>
      <c r="Z25" s="51"/>
      <c r="AA25" s="52"/>
      <c r="AB25" s="47"/>
      <c r="AC25" s="47"/>
      <c r="AD25" s="53"/>
      <c r="AE25" s="51"/>
      <c r="AF25" s="51"/>
      <c r="AG25" s="52"/>
      <c r="AH25" s="47"/>
      <c r="AI25" s="47"/>
    </row>
    <row r="26" spans="1:35" ht="15.75" thickBot="1">
      <c r="A26" s="61"/>
      <c r="B26" s="21"/>
      <c r="C26" s="22"/>
      <c r="D26" s="23"/>
      <c r="E26" s="22"/>
      <c r="F26" s="62"/>
      <c r="G26" s="25"/>
      <c r="H26" s="25"/>
      <c r="I26" s="26"/>
      <c r="J26" s="27"/>
      <c r="K26" s="27"/>
      <c r="L26" s="28"/>
      <c r="M26" s="29"/>
      <c r="N26" s="29"/>
      <c r="O26" s="30"/>
      <c r="P26" s="27"/>
      <c r="Q26" s="27"/>
      <c r="R26" s="28"/>
      <c r="S26" s="29"/>
      <c r="T26" s="29"/>
      <c r="U26" s="30"/>
      <c r="V26" s="27"/>
      <c r="W26" s="27"/>
      <c r="X26" s="28"/>
      <c r="Y26" s="29"/>
      <c r="Z26" s="29"/>
      <c r="AA26" s="30"/>
      <c r="AB26" s="27"/>
      <c r="AC26" s="27"/>
      <c r="AD26" s="28"/>
      <c r="AE26" s="29"/>
      <c r="AF26" s="29"/>
      <c r="AG26" s="30"/>
      <c r="AH26" s="27"/>
      <c r="AI26" s="27"/>
    </row>
    <row r="27" spans="1:35" ht="15.75" thickBot="1">
      <c r="A27" s="31"/>
      <c r="B27" s="32"/>
      <c r="C27" s="32"/>
      <c r="D27" s="32"/>
      <c r="E27" s="32"/>
      <c r="F27" s="32"/>
      <c r="G27" s="32"/>
      <c r="H27" s="32"/>
      <c r="I27" s="32"/>
      <c r="J27" s="33"/>
      <c r="K27" s="33"/>
      <c r="L27" s="34"/>
      <c r="M27" s="34"/>
      <c r="N27" s="34"/>
      <c r="O27" s="34"/>
      <c r="P27" s="33"/>
      <c r="Q27" s="33"/>
      <c r="R27" s="34"/>
      <c r="S27" s="34"/>
      <c r="T27" s="34"/>
      <c r="U27" s="34"/>
      <c r="V27" s="33"/>
      <c r="W27" s="33"/>
      <c r="X27" s="34"/>
      <c r="Y27" s="34"/>
      <c r="Z27" s="34"/>
      <c r="AA27" s="34"/>
      <c r="AB27" s="33"/>
      <c r="AC27" s="33"/>
      <c r="AD27" s="34"/>
      <c r="AE27" s="34"/>
      <c r="AF27" s="34"/>
      <c r="AG27" s="34"/>
      <c r="AH27" s="33"/>
      <c r="AI27" s="33"/>
    </row>
    <row r="28" spans="1:35" ht="15.75" thickBot="1">
      <c r="A28" s="110" t="s">
        <v>16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2"/>
    </row>
    <row r="29" spans="1:35" ht="15.75" thickBot="1">
      <c r="A29" s="117" t="s">
        <v>2</v>
      </c>
      <c r="B29" s="128" t="s">
        <v>0</v>
      </c>
      <c r="C29" s="117" t="s">
        <v>3</v>
      </c>
      <c r="D29" s="117" t="s">
        <v>4</v>
      </c>
      <c r="E29" s="117" t="s">
        <v>5</v>
      </c>
      <c r="F29" s="131" t="s">
        <v>7</v>
      </c>
      <c r="G29" s="132"/>
      <c r="H29" s="132"/>
      <c r="I29" s="133"/>
      <c r="J29" s="36"/>
      <c r="K29" s="36"/>
      <c r="L29" s="114" t="s">
        <v>21</v>
      </c>
      <c r="M29" s="115"/>
      <c r="N29" s="115"/>
      <c r="O29" s="116"/>
      <c r="P29" s="36"/>
      <c r="Q29" s="36"/>
      <c r="R29" s="114" t="s">
        <v>10</v>
      </c>
      <c r="S29" s="115"/>
      <c r="T29" s="115"/>
      <c r="U29" s="116"/>
      <c r="V29" s="36"/>
      <c r="W29" s="36"/>
      <c r="X29" s="114" t="s">
        <v>9</v>
      </c>
      <c r="Y29" s="115"/>
      <c r="Z29" s="115"/>
      <c r="AA29" s="116"/>
      <c r="AB29" s="36"/>
      <c r="AC29" s="36"/>
      <c r="AD29" s="114" t="s">
        <v>11</v>
      </c>
      <c r="AE29" s="115"/>
      <c r="AF29" s="115"/>
      <c r="AG29" s="116"/>
      <c r="AH29" s="36"/>
      <c r="AI29" s="36"/>
    </row>
    <row r="30" spans="1:35" ht="15.75" thickBot="1">
      <c r="A30" s="118"/>
      <c r="B30" s="129"/>
      <c r="C30" s="118"/>
      <c r="D30" s="118"/>
      <c r="E30" s="130"/>
      <c r="F30" s="4" t="s">
        <v>17</v>
      </c>
      <c r="G30" s="5" t="s">
        <v>18</v>
      </c>
      <c r="H30" s="5" t="s">
        <v>19</v>
      </c>
      <c r="I30" s="6" t="s">
        <v>20</v>
      </c>
      <c r="J30" s="7" t="s">
        <v>27</v>
      </c>
      <c r="K30" s="7" t="s">
        <v>28</v>
      </c>
      <c r="L30" s="8" t="s">
        <v>17</v>
      </c>
      <c r="M30" s="9" t="s">
        <v>18</v>
      </c>
      <c r="N30" s="9" t="s">
        <v>19</v>
      </c>
      <c r="O30" s="10" t="s">
        <v>20</v>
      </c>
      <c r="P30" s="7" t="s">
        <v>27</v>
      </c>
      <c r="Q30" s="7" t="s">
        <v>28</v>
      </c>
      <c r="R30" s="8" t="s">
        <v>17</v>
      </c>
      <c r="S30" s="9" t="s">
        <v>18</v>
      </c>
      <c r="T30" s="9" t="s">
        <v>19</v>
      </c>
      <c r="U30" s="10" t="s">
        <v>20</v>
      </c>
      <c r="V30" s="7" t="s">
        <v>27</v>
      </c>
      <c r="W30" s="7" t="s">
        <v>28</v>
      </c>
      <c r="X30" s="8" t="s">
        <v>17</v>
      </c>
      <c r="Y30" s="9" t="s">
        <v>18</v>
      </c>
      <c r="Z30" s="9" t="s">
        <v>19</v>
      </c>
      <c r="AA30" s="10" t="s">
        <v>20</v>
      </c>
      <c r="AB30" s="7" t="s">
        <v>27</v>
      </c>
      <c r="AC30" s="7" t="s">
        <v>28</v>
      </c>
      <c r="AD30" s="8" t="s">
        <v>17</v>
      </c>
      <c r="AE30" s="9" t="s">
        <v>18</v>
      </c>
      <c r="AF30" s="9" t="s">
        <v>19</v>
      </c>
      <c r="AG30" s="10" t="s">
        <v>20</v>
      </c>
      <c r="AH30" s="7" t="s">
        <v>27</v>
      </c>
      <c r="AI30" s="7" t="s">
        <v>28</v>
      </c>
    </row>
    <row r="31" spans="1:35" s="100" customFormat="1" ht="15.75" thickBot="1">
      <c r="A31" s="89">
        <v>1</v>
      </c>
      <c r="B31" s="90" t="s">
        <v>29</v>
      </c>
      <c r="C31" s="91" t="s">
        <v>30</v>
      </c>
      <c r="D31" s="92">
        <v>43175</v>
      </c>
      <c r="E31" s="91">
        <v>2</v>
      </c>
      <c r="F31" s="93">
        <v>0</v>
      </c>
      <c r="G31" s="94">
        <v>0</v>
      </c>
      <c r="H31" s="94">
        <v>0</v>
      </c>
      <c r="I31" s="95">
        <v>1</v>
      </c>
      <c r="J31" s="96">
        <f>F31+G31+H31+I31</f>
        <v>1</v>
      </c>
      <c r="K31" s="97">
        <v>2</v>
      </c>
      <c r="L31" s="98">
        <v>0</v>
      </c>
      <c r="M31" s="94">
        <v>36</v>
      </c>
      <c r="N31" s="94">
        <v>40</v>
      </c>
      <c r="O31" s="95">
        <v>0</v>
      </c>
      <c r="P31" s="97">
        <v>76</v>
      </c>
      <c r="Q31" s="97">
        <v>141</v>
      </c>
      <c r="R31" s="98">
        <v>142.5</v>
      </c>
      <c r="S31" s="99">
        <v>89.126000000000005</v>
      </c>
      <c r="T31" s="99">
        <v>95.543999999999997</v>
      </c>
      <c r="U31" s="95">
        <v>416.85</v>
      </c>
      <c r="V31" s="97">
        <f>R31+S31+T31+U31</f>
        <v>744.02</v>
      </c>
      <c r="W31" s="97">
        <v>2115</v>
      </c>
      <c r="X31" s="98">
        <v>118.2</v>
      </c>
      <c r="Y31" s="99">
        <v>78.646000000000001</v>
      </c>
      <c r="Z31" s="99">
        <v>71.123999999999995</v>
      </c>
      <c r="AA31" s="95">
        <v>377.04</v>
      </c>
      <c r="AB31" s="97">
        <f>X31+Y31+Z31+AA31</f>
        <v>645.01</v>
      </c>
      <c r="AC31" s="97">
        <v>2009</v>
      </c>
      <c r="AD31" s="98">
        <v>177.2</v>
      </c>
      <c r="AE31" s="99">
        <v>297.82600000000002</v>
      </c>
      <c r="AF31" s="99">
        <v>177.67400000000001</v>
      </c>
      <c r="AG31" s="95">
        <v>178.215</v>
      </c>
      <c r="AH31" s="97">
        <f>AD31+AE31+AF31+AG31</f>
        <v>830.91500000000008</v>
      </c>
      <c r="AI31" s="97">
        <v>450</v>
      </c>
    </row>
    <row r="32" spans="1:35" s="100" customFormat="1">
      <c r="A32" s="96">
        <v>2</v>
      </c>
      <c r="B32" s="90"/>
      <c r="C32" s="101"/>
      <c r="D32" s="102"/>
      <c r="E32" s="101"/>
      <c r="F32" s="103"/>
      <c r="G32" s="104"/>
      <c r="H32" s="104"/>
      <c r="I32" s="105"/>
      <c r="J32" s="96"/>
      <c r="K32" s="96"/>
      <c r="L32" s="106"/>
      <c r="M32" s="104"/>
      <c r="N32" s="104"/>
      <c r="O32" s="105"/>
      <c r="P32" s="96"/>
      <c r="Q32" s="96"/>
      <c r="R32" s="106"/>
      <c r="S32" s="107"/>
      <c r="T32" s="107"/>
      <c r="U32" s="105"/>
      <c r="V32" s="96"/>
      <c r="W32" s="96"/>
      <c r="X32" s="106"/>
      <c r="Y32" s="107"/>
      <c r="Z32" s="107"/>
      <c r="AA32" s="105"/>
      <c r="AB32" s="96"/>
      <c r="AC32" s="96"/>
      <c r="AD32" s="106"/>
      <c r="AE32" s="107"/>
      <c r="AF32" s="107"/>
      <c r="AG32" s="105"/>
      <c r="AH32" s="96"/>
      <c r="AI32" s="96"/>
    </row>
    <row r="33" spans="1:35">
      <c r="A33" s="54"/>
      <c r="B33" s="55"/>
      <c r="C33" s="56"/>
      <c r="D33" s="57"/>
      <c r="E33" s="56"/>
      <c r="F33" s="58"/>
      <c r="G33" s="59"/>
      <c r="H33" s="59"/>
      <c r="I33" s="60"/>
      <c r="J33" s="47"/>
      <c r="K33" s="47"/>
      <c r="L33" s="53"/>
      <c r="M33" s="51"/>
      <c r="N33" s="51"/>
      <c r="O33" s="52"/>
      <c r="P33" s="47"/>
      <c r="Q33" s="47"/>
      <c r="R33" s="53"/>
      <c r="S33" s="51"/>
      <c r="T33" s="51"/>
      <c r="U33" s="52"/>
      <c r="V33" s="47"/>
      <c r="W33" s="47"/>
      <c r="X33" s="53"/>
      <c r="Y33" s="51"/>
      <c r="Z33" s="51"/>
      <c r="AA33" s="52"/>
      <c r="AB33" s="47"/>
      <c r="AC33" s="47"/>
      <c r="AD33" s="53"/>
      <c r="AE33" s="51"/>
      <c r="AF33" s="51"/>
      <c r="AG33" s="52"/>
      <c r="AH33" s="47"/>
      <c r="AI33" s="47"/>
    </row>
    <row r="34" spans="1:35">
      <c r="A34" s="55"/>
      <c r="B34" s="55"/>
      <c r="C34" s="56"/>
      <c r="D34" s="57"/>
      <c r="E34" s="56"/>
      <c r="F34" s="58"/>
      <c r="G34" s="59"/>
      <c r="H34" s="59"/>
      <c r="I34" s="60"/>
      <c r="J34" s="47"/>
      <c r="K34" s="47"/>
      <c r="L34" s="53"/>
      <c r="M34" s="51"/>
      <c r="N34" s="51"/>
      <c r="O34" s="52"/>
      <c r="P34" s="47"/>
      <c r="Q34" s="47"/>
      <c r="R34" s="53"/>
      <c r="S34" s="51"/>
      <c r="T34" s="51"/>
      <c r="U34" s="52"/>
      <c r="V34" s="47"/>
      <c r="W34" s="47"/>
      <c r="X34" s="53"/>
      <c r="Y34" s="51"/>
      <c r="Z34" s="51"/>
      <c r="AA34" s="52"/>
      <c r="AB34" s="47"/>
      <c r="AC34" s="47"/>
      <c r="AD34" s="53"/>
      <c r="AE34" s="51"/>
      <c r="AF34" s="51"/>
      <c r="AG34" s="52"/>
      <c r="AH34" s="47"/>
      <c r="AI34" s="47"/>
    </row>
    <row r="35" spans="1:35" ht="15.75" thickBot="1">
      <c r="A35" s="61"/>
      <c r="B35" s="21"/>
      <c r="C35" s="22"/>
      <c r="D35" s="23"/>
      <c r="E35" s="22"/>
      <c r="F35" s="62"/>
      <c r="G35" s="25"/>
      <c r="H35" s="25"/>
      <c r="I35" s="26"/>
      <c r="J35" s="27"/>
      <c r="K35" s="27"/>
      <c r="L35" s="28"/>
      <c r="M35" s="29"/>
      <c r="N35" s="29"/>
      <c r="O35" s="30"/>
      <c r="P35" s="27"/>
      <c r="Q35" s="27"/>
      <c r="R35" s="28"/>
      <c r="S35" s="29"/>
      <c r="T35" s="29"/>
      <c r="U35" s="30"/>
      <c r="V35" s="27"/>
      <c r="W35" s="27"/>
      <c r="X35" s="28"/>
      <c r="Y35" s="29"/>
      <c r="Z35" s="29"/>
      <c r="AA35" s="30"/>
      <c r="AB35" s="27"/>
      <c r="AC35" s="27"/>
      <c r="AD35" s="28"/>
      <c r="AE35" s="29"/>
      <c r="AF35" s="29"/>
      <c r="AG35" s="30"/>
      <c r="AH35" s="27"/>
      <c r="AI35" s="27"/>
    </row>
    <row r="36" spans="1:35">
      <c r="J36" s="63"/>
      <c r="K36" s="63"/>
    </row>
    <row r="37" spans="1:3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3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35">
      <c r="A39" s="34"/>
      <c r="B39" s="113"/>
      <c r="C39" s="113"/>
      <c r="D39" s="113"/>
      <c r="E39" s="113"/>
      <c r="F39" s="113"/>
      <c r="G39" s="113"/>
      <c r="H39" s="34"/>
      <c r="I39" s="34"/>
      <c r="J39" s="34"/>
      <c r="K39" s="34"/>
      <c r="L39" s="34"/>
      <c r="M39" s="34"/>
    </row>
    <row r="40" spans="1:3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35" ht="15.75" customHeight="1">
      <c r="A41" s="34"/>
      <c r="B41" s="137"/>
      <c r="C41" s="137"/>
      <c r="D41" s="137"/>
      <c r="E41" s="137"/>
      <c r="F41" s="137"/>
      <c r="G41" s="137"/>
      <c r="H41" s="34"/>
      <c r="I41" s="34"/>
      <c r="J41" s="34"/>
      <c r="K41" s="34"/>
      <c r="L41" s="34"/>
      <c r="M41" s="34"/>
    </row>
    <row r="42" spans="1:3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35" ht="15.75" customHeight="1">
      <c r="A43" s="34"/>
      <c r="B43" s="138"/>
      <c r="C43" s="138"/>
      <c r="D43" s="138"/>
      <c r="E43" s="138"/>
      <c r="F43" s="138"/>
      <c r="G43" s="138"/>
      <c r="H43" s="34"/>
      <c r="I43" s="34"/>
      <c r="J43" s="34"/>
      <c r="K43" s="34"/>
      <c r="L43" s="34"/>
      <c r="M43" s="34"/>
    </row>
    <row r="44" spans="1:35">
      <c r="B44" s="46"/>
      <c r="C44" s="46"/>
      <c r="D44" s="46"/>
      <c r="E44" s="46"/>
      <c r="F44" s="46"/>
      <c r="G44" s="46"/>
      <c r="H44" s="46"/>
      <c r="I44" s="46"/>
      <c r="J44" s="46"/>
    </row>
  </sheetData>
  <mergeCells count="58">
    <mergeCell ref="B43:G43"/>
    <mergeCell ref="D29:D30"/>
    <mergeCell ref="E29:E30"/>
    <mergeCell ref="F29:I29"/>
    <mergeCell ref="L29:O29"/>
    <mergeCell ref="A29:A30"/>
    <mergeCell ref="B29:B30"/>
    <mergeCell ref="C29:C30"/>
    <mergeCell ref="X29:AA29"/>
    <mergeCell ref="B41:G41"/>
    <mergeCell ref="R29:U29"/>
    <mergeCell ref="AD8:AG8"/>
    <mergeCell ref="A2:A3"/>
    <mergeCell ref="B2:B3"/>
    <mergeCell ref="C2:C3"/>
    <mergeCell ref="D2:D3"/>
    <mergeCell ref="E2:E3"/>
    <mergeCell ref="F2:I2"/>
    <mergeCell ref="L2:O2"/>
    <mergeCell ref="R2:U2"/>
    <mergeCell ref="X2:AA2"/>
    <mergeCell ref="E8:E9"/>
    <mergeCell ref="F8:I8"/>
    <mergeCell ref="L8:O8"/>
    <mergeCell ref="R8:U8"/>
    <mergeCell ref="X8:AA8"/>
    <mergeCell ref="A7:AI7"/>
    <mergeCell ref="R14:U14"/>
    <mergeCell ref="X14:AA14"/>
    <mergeCell ref="AD14:AG14"/>
    <mergeCell ref="A20:A21"/>
    <mergeCell ref="B20:B21"/>
    <mergeCell ref="C20:C21"/>
    <mergeCell ref="D20:D21"/>
    <mergeCell ref="E20:E21"/>
    <mergeCell ref="F20:I20"/>
    <mergeCell ref="L20:O20"/>
    <mergeCell ref="R20:U20"/>
    <mergeCell ref="X20:AA20"/>
    <mergeCell ref="AD20:AG20"/>
    <mergeCell ref="A14:A15"/>
    <mergeCell ref="B14:B15"/>
    <mergeCell ref="A1:AI1"/>
    <mergeCell ref="A13:AI13"/>
    <mergeCell ref="A19:AI19"/>
    <mergeCell ref="A28:AI28"/>
    <mergeCell ref="B39:G39"/>
    <mergeCell ref="AD29:AG29"/>
    <mergeCell ref="C14:C15"/>
    <mergeCell ref="D14:D15"/>
    <mergeCell ref="E14:E15"/>
    <mergeCell ref="F14:I14"/>
    <mergeCell ref="L14:O14"/>
    <mergeCell ref="AD2:AG2"/>
    <mergeCell ref="A8:A9"/>
    <mergeCell ref="B8:B9"/>
    <mergeCell ref="C8:C9"/>
    <mergeCell ref="D8:D9"/>
  </mergeCells>
  <pageMargins left="0.7" right="0.7" top="0.75" bottom="0.75" header="0.3" footer="0.3"/>
  <pageSetup paperSize="9" scale="85" orientation="landscape" r:id="rId1"/>
  <rowBreaks count="1" manualBreakCount="1">
    <brk id="36" max="16383" man="1"/>
  </rowBreaks>
  <colBreaks count="2" manualBreakCount="2">
    <brk id="11" max="35" man="1"/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60" zoomScaleNormal="85" workbookViewId="0">
      <selection activeCell="G7" sqref="G7:L8"/>
    </sheetView>
  </sheetViews>
  <sheetFormatPr defaultColWidth="9.140625" defaultRowHeight="15"/>
  <cols>
    <col min="1" max="1" width="14.140625" style="1" customWidth="1"/>
    <col min="2" max="16384" width="9.140625" style="1"/>
  </cols>
  <sheetData>
    <row r="1" spans="1:11" ht="15.75" thickBot="1">
      <c r="A1" s="139" t="s">
        <v>24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ht="15.75" thickBot="1">
      <c r="A2" s="148" t="s">
        <v>7</v>
      </c>
      <c r="B2" s="109"/>
      <c r="C2" s="109"/>
      <c r="D2" s="109"/>
      <c r="E2" s="109"/>
      <c r="F2" s="109"/>
      <c r="G2" s="109"/>
      <c r="H2" s="109"/>
      <c r="I2" s="109"/>
      <c r="J2" s="109"/>
      <c r="K2" s="149"/>
    </row>
    <row r="3" spans="1:11" ht="15.75" thickBot="1">
      <c r="A3" s="64" t="s">
        <v>22</v>
      </c>
      <c r="B3" s="142">
        <v>2016</v>
      </c>
      <c r="C3" s="143"/>
      <c r="D3" s="144">
        <v>2017</v>
      </c>
      <c r="E3" s="145"/>
      <c r="F3" s="144">
        <v>2018</v>
      </c>
      <c r="G3" s="145"/>
      <c r="H3" s="142">
        <v>2019</v>
      </c>
      <c r="I3" s="143"/>
      <c r="J3" s="146">
        <v>2020</v>
      </c>
      <c r="K3" s="147"/>
    </row>
    <row r="4" spans="1:11" ht="15.75" thickBot="1">
      <c r="A4" s="65" t="s">
        <v>23</v>
      </c>
      <c r="B4" s="66" t="s">
        <v>1</v>
      </c>
      <c r="C4" s="67" t="s">
        <v>6</v>
      </c>
      <c r="D4" s="66" t="s">
        <v>1</v>
      </c>
      <c r="E4" s="67" t="s">
        <v>6</v>
      </c>
      <c r="F4" s="66" t="s">
        <v>1</v>
      </c>
      <c r="G4" s="67" t="s">
        <v>6</v>
      </c>
      <c r="H4" s="66" t="s">
        <v>1</v>
      </c>
      <c r="I4" s="67" t="s">
        <v>6</v>
      </c>
      <c r="J4" s="66" t="s">
        <v>1</v>
      </c>
      <c r="K4" s="68" t="s">
        <v>6</v>
      </c>
    </row>
    <row r="5" spans="1:11">
      <c r="A5" s="69" t="s">
        <v>26</v>
      </c>
      <c r="B5" s="70"/>
      <c r="C5" s="71"/>
      <c r="D5" s="70"/>
      <c r="E5" s="71"/>
      <c r="F5" s="70">
        <v>4</v>
      </c>
      <c r="G5" s="71">
        <v>2</v>
      </c>
      <c r="H5" s="70">
        <v>7</v>
      </c>
      <c r="I5" s="71">
        <v>5</v>
      </c>
      <c r="J5" s="70">
        <f>J7+J6</f>
        <v>1</v>
      </c>
      <c r="K5" s="72">
        <v>5</v>
      </c>
    </row>
    <row r="6" spans="1:11">
      <c r="A6" s="73" t="s">
        <v>31</v>
      </c>
      <c r="B6" s="74"/>
      <c r="C6" s="75"/>
      <c r="D6" s="76"/>
      <c r="E6" s="75"/>
      <c r="F6" s="76">
        <v>4</v>
      </c>
      <c r="G6" s="75">
        <v>2</v>
      </c>
      <c r="H6" s="76">
        <v>4</v>
      </c>
      <c r="I6" s="75">
        <v>3</v>
      </c>
      <c r="J6" s="76">
        <v>1</v>
      </c>
      <c r="K6" s="77">
        <v>2</v>
      </c>
    </row>
    <row r="7" spans="1:11">
      <c r="A7" s="73"/>
      <c r="B7" s="78"/>
      <c r="C7" s="79"/>
      <c r="D7" s="50"/>
      <c r="E7" s="79"/>
      <c r="F7" s="50"/>
      <c r="G7" s="79"/>
      <c r="H7" s="76"/>
      <c r="I7" s="75"/>
      <c r="J7" s="76"/>
      <c r="K7" s="77"/>
    </row>
    <row r="8" spans="1:11">
      <c r="A8" s="73"/>
      <c r="B8" s="78"/>
      <c r="C8" s="79"/>
      <c r="D8" s="50"/>
      <c r="E8" s="79"/>
      <c r="F8" s="50"/>
      <c r="G8" s="79"/>
      <c r="H8" s="50"/>
      <c r="I8" s="79"/>
      <c r="J8" s="50"/>
      <c r="K8" s="80"/>
    </row>
    <row r="9" spans="1:11">
      <c r="A9" s="73"/>
      <c r="B9" s="78"/>
      <c r="C9" s="79"/>
      <c r="D9" s="50"/>
      <c r="E9" s="79"/>
      <c r="F9" s="50"/>
      <c r="G9" s="79"/>
      <c r="H9" s="50"/>
      <c r="I9" s="79"/>
      <c r="J9" s="50"/>
      <c r="K9" s="80"/>
    </row>
    <row r="10" spans="1:11">
      <c r="A10" s="73"/>
      <c r="B10" s="78"/>
      <c r="C10" s="79"/>
      <c r="D10" s="50"/>
      <c r="E10" s="79"/>
      <c r="F10" s="50"/>
      <c r="G10" s="79"/>
      <c r="H10" s="50"/>
      <c r="I10" s="79"/>
      <c r="J10" s="50"/>
      <c r="K10" s="80"/>
    </row>
    <row r="11" spans="1:11">
      <c r="A11" s="81"/>
      <c r="B11" s="50"/>
      <c r="C11" s="79"/>
      <c r="D11" s="50"/>
      <c r="E11" s="79"/>
      <c r="F11" s="50"/>
      <c r="G11" s="79"/>
      <c r="H11" s="50"/>
      <c r="I11" s="79"/>
      <c r="J11" s="50"/>
      <c r="K11" s="80"/>
    </row>
    <row r="12" spans="1:11">
      <c r="A12" s="81"/>
      <c r="B12" s="50"/>
      <c r="C12" s="79"/>
      <c r="D12" s="50"/>
      <c r="E12" s="79"/>
      <c r="F12" s="50"/>
      <c r="G12" s="79"/>
      <c r="H12" s="50"/>
      <c r="I12" s="79"/>
      <c r="J12" s="50"/>
      <c r="K12" s="80"/>
    </row>
    <row r="13" spans="1:11">
      <c r="A13" s="81"/>
      <c r="B13" s="50"/>
      <c r="C13" s="79"/>
      <c r="D13" s="50"/>
      <c r="E13" s="79"/>
      <c r="F13" s="50"/>
      <c r="G13" s="79"/>
      <c r="H13" s="50"/>
      <c r="I13" s="79"/>
      <c r="J13" s="50"/>
      <c r="K13" s="80"/>
    </row>
    <row r="14" spans="1:11">
      <c r="A14" s="81"/>
      <c r="B14" s="50"/>
      <c r="C14" s="79"/>
      <c r="D14" s="50"/>
      <c r="E14" s="79"/>
      <c r="F14" s="50"/>
      <c r="G14" s="79"/>
      <c r="H14" s="50"/>
      <c r="I14" s="79"/>
      <c r="J14" s="50"/>
      <c r="K14" s="80"/>
    </row>
    <row r="15" spans="1:11">
      <c r="A15" s="81"/>
      <c r="B15" s="50"/>
      <c r="C15" s="79"/>
      <c r="D15" s="50"/>
      <c r="E15" s="79"/>
      <c r="F15" s="50"/>
      <c r="G15" s="79"/>
      <c r="H15" s="50"/>
      <c r="I15" s="79"/>
      <c r="J15" s="50"/>
      <c r="K15" s="80"/>
    </row>
    <row r="16" spans="1:11">
      <c r="A16" s="81"/>
      <c r="B16" s="50"/>
      <c r="C16" s="79"/>
      <c r="D16" s="50"/>
      <c r="E16" s="79"/>
      <c r="F16" s="50"/>
      <c r="G16" s="79"/>
      <c r="H16" s="50"/>
      <c r="I16" s="79"/>
      <c r="J16" s="50"/>
      <c r="K16" s="80"/>
    </row>
    <row r="17" spans="1:11">
      <c r="A17" s="81"/>
      <c r="B17" s="50"/>
      <c r="C17" s="79"/>
      <c r="D17" s="50"/>
      <c r="E17" s="79"/>
      <c r="F17" s="50"/>
      <c r="G17" s="79"/>
      <c r="H17" s="50"/>
      <c r="I17" s="79"/>
      <c r="J17" s="50"/>
      <c r="K17" s="80"/>
    </row>
    <row r="18" spans="1:11">
      <c r="A18" s="81"/>
      <c r="B18" s="50"/>
      <c r="C18" s="79"/>
      <c r="D18" s="50"/>
      <c r="E18" s="79"/>
      <c r="F18" s="50"/>
      <c r="G18" s="79"/>
      <c r="H18" s="50"/>
      <c r="I18" s="79"/>
      <c r="J18" s="50"/>
      <c r="K18" s="80"/>
    </row>
    <row r="19" spans="1:11">
      <c r="A19" s="81"/>
      <c r="B19" s="50"/>
      <c r="C19" s="79"/>
      <c r="D19" s="50"/>
      <c r="E19" s="79"/>
      <c r="F19" s="50"/>
      <c r="G19" s="79"/>
      <c r="H19" s="50"/>
      <c r="I19" s="79"/>
      <c r="J19" s="50"/>
      <c r="K19" s="80"/>
    </row>
    <row r="20" spans="1:11" ht="15.75" thickBot="1">
      <c r="A20" s="82"/>
      <c r="B20" s="83"/>
      <c r="C20" s="84"/>
      <c r="D20" s="83"/>
      <c r="E20" s="84"/>
      <c r="F20" s="83"/>
      <c r="G20" s="84"/>
      <c r="H20" s="83"/>
      <c r="I20" s="84"/>
      <c r="J20" s="83"/>
      <c r="K20" s="85"/>
    </row>
  </sheetData>
  <mergeCells count="7">
    <mergeCell ref="A1:K1"/>
    <mergeCell ref="B3:C3"/>
    <mergeCell ref="D3:E3"/>
    <mergeCell ref="F3:G3"/>
    <mergeCell ref="H3:I3"/>
    <mergeCell ref="J3:K3"/>
    <mergeCell ref="A2:K2"/>
  </mergeCells>
  <pageMargins left="0.7" right="0.7" top="0.75" bottom="0.75" header="0.3" footer="0.3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60" zoomScaleNormal="100" workbookViewId="0">
      <selection activeCell="S17" sqref="S17"/>
    </sheetView>
  </sheetViews>
  <sheetFormatPr defaultColWidth="9.140625" defaultRowHeight="15"/>
  <cols>
    <col min="1" max="1" width="15.7109375" style="1" customWidth="1"/>
    <col min="2" max="16384" width="9.140625" style="1"/>
  </cols>
  <sheetData>
    <row r="1" spans="1:11" ht="15.75" thickBot="1">
      <c r="A1" s="139" t="s">
        <v>24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ht="15.75" thickBot="1">
      <c r="A2" s="148" t="s">
        <v>21</v>
      </c>
      <c r="B2" s="109"/>
      <c r="C2" s="109"/>
      <c r="D2" s="109"/>
      <c r="E2" s="109"/>
      <c r="F2" s="109"/>
      <c r="G2" s="109"/>
      <c r="H2" s="109"/>
      <c r="I2" s="109"/>
      <c r="J2" s="109"/>
      <c r="K2" s="149"/>
    </row>
    <row r="3" spans="1:11" ht="15.75" thickBot="1">
      <c r="A3" s="64" t="s">
        <v>22</v>
      </c>
      <c r="B3" s="142">
        <v>2016</v>
      </c>
      <c r="C3" s="143"/>
      <c r="D3" s="144">
        <v>2017</v>
      </c>
      <c r="E3" s="145"/>
      <c r="F3" s="144">
        <v>2018</v>
      </c>
      <c r="G3" s="145"/>
      <c r="H3" s="142">
        <v>2019</v>
      </c>
      <c r="I3" s="143"/>
      <c r="J3" s="146">
        <v>2020</v>
      </c>
      <c r="K3" s="147"/>
    </row>
    <row r="4" spans="1:11" ht="15.75" thickBot="1">
      <c r="A4" s="65" t="s">
        <v>23</v>
      </c>
      <c r="B4" s="66" t="s">
        <v>1</v>
      </c>
      <c r="C4" s="67" t="s">
        <v>6</v>
      </c>
      <c r="D4" s="66" t="s">
        <v>1</v>
      </c>
      <c r="E4" s="67" t="s">
        <v>6</v>
      </c>
      <c r="F4" s="66" t="s">
        <v>1</v>
      </c>
      <c r="G4" s="67" t="s">
        <v>6</v>
      </c>
      <c r="H4" s="66" t="s">
        <v>1</v>
      </c>
      <c r="I4" s="67" t="s">
        <v>6</v>
      </c>
      <c r="J4" s="66" t="s">
        <v>1</v>
      </c>
      <c r="K4" s="68" t="s">
        <v>6</v>
      </c>
    </row>
    <row r="5" spans="1:11">
      <c r="A5" s="69" t="s">
        <v>26</v>
      </c>
      <c r="B5" s="70"/>
      <c r="C5" s="71"/>
      <c r="D5" s="70"/>
      <c r="E5" s="71"/>
      <c r="F5" s="70">
        <v>30</v>
      </c>
      <c r="G5" s="71">
        <v>20</v>
      </c>
      <c r="H5" s="70">
        <f>H6+H7</f>
        <v>234</v>
      </c>
      <c r="I5" s="71">
        <v>135</v>
      </c>
      <c r="J5" s="70">
        <f>J6+J7</f>
        <v>76</v>
      </c>
      <c r="K5" s="72">
        <v>226</v>
      </c>
    </row>
    <row r="6" spans="1:11">
      <c r="A6" s="73" t="s">
        <v>31</v>
      </c>
      <c r="B6" s="74"/>
      <c r="C6" s="75"/>
      <c r="D6" s="76"/>
      <c r="E6" s="75"/>
      <c r="F6" s="76">
        <v>30</v>
      </c>
      <c r="G6" s="75">
        <v>20</v>
      </c>
      <c r="H6" s="76">
        <v>234</v>
      </c>
      <c r="I6" s="75">
        <v>115</v>
      </c>
      <c r="J6" s="76">
        <f>Кварталы!P31</f>
        <v>76</v>
      </c>
      <c r="K6" s="77">
        <v>141</v>
      </c>
    </row>
    <row r="7" spans="1:11">
      <c r="A7" s="73"/>
      <c r="B7" s="78"/>
      <c r="C7" s="79"/>
      <c r="D7" s="50"/>
      <c r="E7" s="79"/>
      <c r="F7" s="50"/>
      <c r="G7" s="79"/>
      <c r="H7" s="76"/>
      <c r="I7" s="75"/>
      <c r="J7" s="76"/>
      <c r="K7" s="77"/>
    </row>
    <row r="8" spans="1:11">
      <c r="A8" s="73"/>
      <c r="B8" s="78"/>
      <c r="C8" s="79"/>
      <c r="D8" s="50"/>
      <c r="E8" s="79"/>
      <c r="F8" s="50"/>
      <c r="G8" s="79"/>
      <c r="H8" s="50"/>
      <c r="I8" s="79"/>
      <c r="J8" s="50"/>
      <c r="K8" s="80"/>
    </row>
    <row r="9" spans="1:11">
      <c r="A9" s="73"/>
      <c r="B9" s="78"/>
      <c r="C9" s="79"/>
      <c r="D9" s="50"/>
      <c r="E9" s="79"/>
      <c r="F9" s="50"/>
      <c r="G9" s="79"/>
      <c r="H9" s="50"/>
      <c r="I9" s="79"/>
      <c r="J9" s="50"/>
      <c r="K9" s="80"/>
    </row>
    <row r="10" spans="1:11">
      <c r="A10" s="73"/>
      <c r="B10" s="78"/>
      <c r="C10" s="79"/>
      <c r="D10" s="50"/>
      <c r="E10" s="79"/>
      <c r="F10" s="50"/>
      <c r="G10" s="79"/>
      <c r="H10" s="50"/>
      <c r="I10" s="79"/>
      <c r="J10" s="50"/>
      <c r="K10" s="80"/>
    </row>
    <row r="11" spans="1:11">
      <c r="A11" s="81"/>
      <c r="B11" s="50"/>
      <c r="C11" s="79"/>
      <c r="D11" s="50"/>
      <c r="E11" s="79"/>
      <c r="F11" s="50"/>
      <c r="G11" s="79"/>
      <c r="H11" s="50"/>
      <c r="I11" s="79"/>
      <c r="J11" s="50"/>
      <c r="K11" s="80"/>
    </row>
    <row r="12" spans="1:11">
      <c r="A12" s="81"/>
      <c r="B12" s="50"/>
      <c r="C12" s="79"/>
      <c r="D12" s="50"/>
      <c r="E12" s="79"/>
      <c r="F12" s="50"/>
      <c r="G12" s="79"/>
      <c r="H12" s="50"/>
      <c r="I12" s="79"/>
      <c r="J12" s="50"/>
      <c r="K12" s="80"/>
    </row>
    <row r="13" spans="1:11">
      <c r="A13" s="81"/>
      <c r="B13" s="50"/>
      <c r="C13" s="79"/>
      <c r="D13" s="50"/>
      <c r="E13" s="79"/>
      <c r="F13" s="50"/>
      <c r="G13" s="79"/>
      <c r="H13" s="50"/>
      <c r="I13" s="79"/>
      <c r="J13" s="50"/>
      <c r="K13" s="80"/>
    </row>
    <row r="14" spans="1:11">
      <c r="A14" s="81"/>
      <c r="B14" s="50"/>
      <c r="C14" s="79"/>
      <c r="D14" s="50"/>
      <c r="E14" s="79"/>
      <c r="F14" s="50"/>
      <c r="G14" s="79"/>
      <c r="H14" s="50"/>
      <c r="I14" s="79"/>
      <c r="J14" s="50"/>
      <c r="K14" s="80"/>
    </row>
    <row r="15" spans="1:11">
      <c r="A15" s="81"/>
      <c r="B15" s="50"/>
      <c r="C15" s="79"/>
      <c r="D15" s="50"/>
      <c r="E15" s="79"/>
      <c r="F15" s="50"/>
      <c r="G15" s="79"/>
      <c r="H15" s="50"/>
      <c r="I15" s="79"/>
      <c r="J15" s="50"/>
      <c r="K15" s="80"/>
    </row>
    <row r="16" spans="1:11">
      <c r="A16" s="81"/>
      <c r="B16" s="50"/>
      <c r="C16" s="79"/>
      <c r="D16" s="50"/>
      <c r="E16" s="79"/>
      <c r="F16" s="50"/>
      <c r="G16" s="79"/>
      <c r="H16" s="50"/>
      <c r="I16" s="79"/>
      <c r="J16" s="50"/>
      <c r="K16" s="80"/>
    </row>
    <row r="17" spans="1:11">
      <c r="A17" s="81"/>
      <c r="B17" s="50"/>
      <c r="C17" s="79"/>
      <c r="D17" s="50"/>
      <c r="E17" s="79"/>
      <c r="F17" s="50"/>
      <c r="G17" s="79"/>
      <c r="H17" s="50"/>
      <c r="I17" s="79"/>
      <c r="J17" s="50"/>
      <c r="K17" s="80"/>
    </row>
    <row r="18" spans="1:11">
      <c r="A18" s="81"/>
      <c r="B18" s="50"/>
      <c r="C18" s="79"/>
      <c r="D18" s="50"/>
      <c r="E18" s="79"/>
      <c r="F18" s="50"/>
      <c r="G18" s="79"/>
      <c r="H18" s="50"/>
      <c r="I18" s="79"/>
      <c r="J18" s="50"/>
      <c r="K18" s="80"/>
    </row>
    <row r="19" spans="1:11">
      <c r="A19" s="81"/>
      <c r="B19" s="50"/>
      <c r="C19" s="79"/>
      <c r="D19" s="50"/>
      <c r="E19" s="79"/>
      <c r="F19" s="50"/>
      <c r="G19" s="79"/>
      <c r="H19" s="50"/>
      <c r="I19" s="79"/>
      <c r="J19" s="50"/>
      <c r="K19" s="80"/>
    </row>
    <row r="20" spans="1:11" ht="15.75" thickBot="1">
      <c r="A20" s="82"/>
      <c r="B20" s="83"/>
      <c r="C20" s="84"/>
      <c r="D20" s="83"/>
      <c r="E20" s="84"/>
      <c r="F20" s="83"/>
      <c r="G20" s="84"/>
      <c r="H20" s="83"/>
      <c r="I20" s="84"/>
      <c r="J20" s="83"/>
      <c r="K20" s="85"/>
    </row>
  </sheetData>
  <mergeCells count="7">
    <mergeCell ref="A1:K1"/>
    <mergeCell ref="B3:C3"/>
    <mergeCell ref="D3:E3"/>
    <mergeCell ref="F3:G3"/>
    <mergeCell ref="H3:I3"/>
    <mergeCell ref="J3:K3"/>
    <mergeCell ref="A2:K2"/>
  </mergeCells>
  <pageMargins left="0.7" right="0.7" top="0.75" bottom="0.75" header="0.3" footer="0.3"/>
  <pageSetup paperSize="9" scale="8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view="pageBreakPreview" zoomScale="60" zoomScaleNormal="70" workbookViewId="0">
      <selection activeCell="AA23" sqref="AA23"/>
    </sheetView>
  </sheetViews>
  <sheetFormatPr defaultColWidth="9.140625" defaultRowHeight="15"/>
  <cols>
    <col min="1" max="1" width="16.85546875" style="1" customWidth="1"/>
    <col min="2" max="12" width="9.140625" style="1"/>
    <col min="13" max="13" width="16.5703125" style="1" customWidth="1"/>
    <col min="14" max="24" width="9.140625" style="1"/>
    <col min="25" max="25" width="15.42578125" style="1" customWidth="1"/>
    <col min="26" max="16384" width="9.140625" style="1"/>
  </cols>
  <sheetData>
    <row r="1" spans="1:35" ht="15.75" thickBot="1">
      <c r="A1" s="139" t="s">
        <v>24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  <c r="L1" s="46"/>
      <c r="M1" s="139" t="s">
        <v>24</v>
      </c>
      <c r="N1" s="140"/>
      <c r="O1" s="140"/>
      <c r="P1" s="140"/>
      <c r="Q1" s="140"/>
      <c r="R1" s="140"/>
      <c r="S1" s="140"/>
      <c r="T1" s="140"/>
      <c r="U1" s="140"/>
      <c r="V1" s="140"/>
      <c r="W1" s="141"/>
      <c r="X1" s="46"/>
      <c r="Y1" s="139" t="s">
        <v>24</v>
      </c>
      <c r="Z1" s="140"/>
      <c r="AA1" s="140"/>
      <c r="AB1" s="140"/>
      <c r="AC1" s="140"/>
      <c r="AD1" s="140"/>
      <c r="AE1" s="140"/>
      <c r="AF1" s="140"/>
      <c r="AG1" s="140"/>
      <c r="AH1" s="140"/>
      <c r="AI1" s="141"/>
    </row>
    <row r="2" spans="1:35" ht="15.75" thickBot="1">
      <c r="A2" s="148" t="s">
        <v>32</v>
      </c>
      <c r="B2" s="109"/>
      <c r="C2" s="109"/>
      <c r="D2" s="109"/>
      <c r="E2" s="109"/>
      <c r="F2" s="109"/>
      <c r="G2" s="109"/>
      <c r="H2" s="109"/>
      <c r="I2" s="109"/>
      <c r="J2" s="109"/>
      <c r="K2" s="149"/>
      <c r="L2" s="46"/>
      <c r="M2" s="148" t="s">
        <v>8</v>
      </c>
      <c r="N2" s="109"/>
      <c r="O2" s="109"/>
      <c r="P2" s="109"/>
      <c r="Q2" s="109"/>
      <c r="R2" s="109"/>
      <c r="S2" s="109"/>
      <c r="T2" s="109"/>
      <c r="U2" s="109"/>
      <c r="V2" s="109"/>
      <c r="W2" s="149"/>
      <c r="X2" s="46"/>
      <c r="Y2" s="148" t="s">
        <v>25</v>
      </c>
      <c r="Z2" s="109"/>
      <c r="AA2" s="109"/>
      <c r="AB2" s="109"/>
      <c r="AC2" s="109"/>
      <c r="AD2" s="109"/>
      <c r="AE2" s="109"/>
      <c r="AF2" s="109"/>
      <c r="AG2" s="109"/>
      <c r="AH2" s="109"/>
      <c r="AI2" s="149"/>
    </row>
    <row r="3" spans="1:35" ht="15.75" thickBot="1">
      <c r="A3" s="64" t="s">
        <v>22</v>
      </c>
      <c r="B3" s="142">
        <v>2016</v>
      </c>
      <c r="C3" s="143"/>
      <c r="D3" s="144">
        <v>2017</v>
      </c>
      <c r="E3" s="145"/>
      <c r="F3" s="144">
        <v>2018</v>
      </c>
      <c r="G3" s="145"/>
      <c r="H3" s="142">
        <v>2019</v>
      </c>
      <c r="I3" s="143"/>
      <c r="J3" s="146">
        <v>2020</v>
      </c>
      <c r="K3" s="147"/>
      <c r="L3" s="46"/>
      <c r="M3" s="64" t="s">
        <v>22</v>
      </c>
      <c r="N3" s="142">
        <v>2016</v>
      </c>
      <c r="O3" s="143"/>
      <c r="P3" s="144">
        <v>2017</v>
      </c>
      <c r="Q3" s="145"/>
      <c r="R3" s="144">
        <v>2018</v>
      </c>
      <c r="S3" s="145"/>
      <c r="T3" s="142">
        <v>2019</v>
      </c>
      <c r="U3" s="143"/>
      <c r="V3" s="146">
        <v>2020</v>
      </c>
      <c r="W3" s="147"/>
      <c r="X3" s="46"/>
      <c r="Y3" s="64" t="s">
        <v>22</v>
      </c>
      <c r="Z3" s="142">
        <v>2016</v>
      </c>
      <c r="AA3" s="143"/>
      <c r="AB3" s="144">
        <v>2017</v>
      </c>
      <c r="AC3" s="145"/>
      <c r="AD3" s="144">
        <v>2018</v>
      </c>
      <c r="AE3" s="145"/>
      <c r="AF3" s="142">
        <v>2019</v>
      </c>
      <c r="AG3" s="143"/>
      <c r="AH3" s="146">
        <v>2020</v>
      </c>
      <c r="AI3" s="147"/>
    </row>
    <row r="4" spans="1:35" ht="15.75" thickBot="1">
      <c r="A4" s="65" t="s">
        <v>23</v>
      </c>
      <c r="B4" s="66" t="s">
        <v>1</v>
      </c>
      <c r="C4" s="67" t="s">
        <v>6</v>
      </c>
      <c r="D4" s="66" t="s">
        <v>1</v>
      </c>
      <c r="E4" s="67" t="s">
        <v>6</v>
      </c>
      <c r="F4" s="66" t="s">
        <v>1</v>
      </c>
      <c r="G4" s="67" t="s">
        <v>6</v>
      </c>
      <c r="H4" s="66" t="s">
        <v>1</v>
      </c>
      <c r="I4" s="67" t="s">
        <v>6</v>
      </c>
      <c r="J4" s="66" t="s">
        <v>1</v>
      </c>
      <c r="K4" s="68" t="s">
        <v>6</v>
      </c>
      <c r="L4" s="46"/>
      <c r="M4" s="65" t="s">
        <v>23</v>
      </c>
      <c r="N4" s="66" t="s">
        <v>1</v>
      </c>
      <c r="O4" s="67" t="s">
        <v>6</v>
      </c>
      <c r="P4" s="66" t="s">
        <v>1</v>
      </c>
      <c r="Q4" s="67" t="s">
        <v>6</v>
      </c>
      <c r="R4" s="66" t="s">
        <v>1</v>
      </c>
      <c r="S4" s="67" t="s">
        <v>6</v>
      </c>
      <c r="T4" s="66" t="s">
        <v>1</v>
      </c>
      <c r="U4" s="67" t="s">
        <v>6</v>
      </c>
      <c r="V4" s="66" t="s">
        <v>1</v>
      </c>
      <c r="W4" s="68" t="s">
        <v>6</v>
      </c>
      <c r="X4" s="46"/>
      <c r="Y4" s="65" t="s">
        <v>23</v>
      </c>
      <c r="Z4" s="66" t="s">
        <v>1</v>
      </c>
      <c r="AA4" s="67" t="s">
        <v>6</v>
      </c>
      <c r="AB4" s="66" t="s">
        <v>1</v>
      </c>
      <c r="AC4" s="67" t="s">
        <v>6</v>
      </c>
      <c r="AD4" s="66" t="s">
        <v>1</v>
      </c>
      <c r="AE4" s="67" t="s">
        <v>6</v>
      </c>
      <c r="AF4" s="66" t="s">
        <v>1</v>
      </c>
      <c r="AG4" s="67" t="s">
        <v>6</v>
      </c>
      <c r="AH4" s="66" t="s">
        <v>1</v>
      </c>
      <c r="AI4" s="68" t="s">
        <v>6</v>
      </c>
    </row>
    <row r="5" spans="1:35">
      <c r="A5" s="69" t="s">
        <v>26</v>
      </c>
      <c r="B5" s="86">
        <v>0</v>
      </c>
      <c r="C5" s="87">
        <v>0</v>
      </c>
      <c r="D5" s="86">
        <v>0</v>
      </c>
      <c r="E5" s="87">
        <v>0</v>
      </c>
      <c r="F5" s="86">
        <v>31.9</v>
      </c>
      <c r="G5" s="87">
        <v>90</v>
      </c>
      <c r="H5" s="86">
        <f>H6+H7</f>
        <v>305.89999999999998</v>
      </c>
      <c r="I5" s="87">
        <v>637</v>
      </c>
      <c r="J5" s="86">
        <f>J6+J7</f>
        <v>645.01</v>
      </c>
      <c r="K5" s="88">
        <v>2519</v>
      </c>
      <c r="L5" s="46"/>
      <c r="M5" s="69" t="s">
        <v>26</v>
      </c>
      <c r="N5" s="86">
        <v>0</v>
      </c>
      <c r="O5" s="87">
        <v>0</v>
      </c>
      <c r="P5" s="86">
        <v>0</v>
      </c>
      <c r="Q5" s="87">
        <v>0</v>
      </c>
      <c r="R5" s="86">
        <v>35.200000000000003</v>
      </c>
      <c r="S5" s="87">
        <v>100</v>
      </c>
      <c r="T5" s="86">
        <f>T6+T7</f>
        <v>340.7</v>
      </c>
      <c r="U5" s="87">
        <v>700</v>
      </c>
      <c r="V5" s="86">
        <f>V6+V7</f>
        <v>744.02</v>
      </c>
      <c r="W5" s="88">
        <v>2515</v>
      </c>
      <c r="X5" s="46"/>
      <c r="Y5" s="69" t="s">
        <v>26</v>
      </c>
      <c r="Z5" s="86">
        <v>0</v>
      </c>
      <c r="AA5" s="87">
        <v>0</v>
      </c>
      <c r="AB5" s="86">
        <v>0</v>
      </c>
      <c r="AC5" s="87">
        <v>0</v>
      </c>
      <c r="AD5" s="86">
        <v>0</v>
      </c>
      <c r="AE5" s="87">
        <v>0</v>
      </c>
      <c r="AF5" s="86">
        <f>AF6+AF7</f>
        <v>192.2</v>
      </c>
      <c r="AG5" s="87">
        <v>25</v>
      </c>
      <c r="AH5" s="86">
        <f>AH6+AH7</f>
        <v>830.91500000000008</v>
      </c>
      <c r="AI5" s="88">
        <v>475</v>
      </c>
    </row>
    <row r="6" spans="1:35">
      <c r="A6" s="73" t="s">
        <v>31</v>
      </c>
      <c r="B6" s="78">
        <v>0</v>
      </c>
      <c r="C6" s="79">
        <v>0</v>
      </c>
      <c r="D6" s="50">
        <v>0</v>
      </c>
      <c r="E6" s="79">
        <v>0</v>
      </c>
      <c r="F6" s="76">
        <v>31.9</v>
      </c>
      <c r="G6" s="75">
        <v>90</v>
      </c>
      <c r="H6" s="76">
        <v>305.89999999999998</v>
      </c>
      <c r="I6" s="75">
        <v>552</v>
      </c>
      <c r="J6" s="76">
        <f>Кварталы!AB31</f>
        <v>645.01</v>
      </c>
      <c r="K6" s="77">
        <v>2009</v>
      </c>
      <c r="L6" s="46"/>
      <c r="M6" s="73" t="s">
        <v>31</v>
      </c>
      <c r="N6" s="74">
        <v>0</v>
      </c>
      <c r="O6" s="75">
        <v>0</v>
      </c>
      <c r="P6" s="76">
        <v>0</v>
      </c>
      <c r="Q6" s="75">
        <v>0</v>
      </c>
      <c r="R6" s="76">
        <v>35.200000000000003</v>
      </c>
      <c r="S6" s="75">
        <v>100</v>
      </c>
      <c r="T6" s="76">
        <v>340.7</v>
      </c>
      <c r="U6" s="75">
        <v>600</v>
      </c>
      <c r="V6" s="76">
        <f>Кварталы!V31</f>
        <v>744.02</v>
      </c>
      <c r="W6" s="77">
        <v>2115</v>
      </c>
      <c r="X6" s="46"/>
      <c r="Y6" s="73" t="s">
        <v>31</v>
      </c>
      <c r="Z6" s="74">
        <v>0</v>
      </c>
      <c r="AA6" s="75">
        <v>0</v>
      </c>
      <c r="AB6" s="76">
        <v>0</v>
      </c>
      <c r="AC6" s="75">
        <v>0</v>
      </c>
      <c r="AD6" s="76">
        <v>0</v>
      </c>
      <c r="AE6" s="75">
        <v>0</v>
      </c>
      <c r="AF6" s="76">
        <v>192.2</v>
      </c>
      <c r="AG6" s="75">
        <v>25</v>
      </c>
      <c r="AH6" s="76">
        <f>Кварталы!AH31</f>
        <v>830.91500000000008</v>
      </c>
      <c r="AI6" s="77">
        <v>450</v>
      </c>
    </row>
    <row r="7" spans="1:35">
      <c r="A7" s="73"/>
      <c r="B7" s="78"/>
      <c r="C7" s="79"/>
      <c r="D7" s="50"/>
      <c r="E7" s="79"/>
      <c r="F7" s="50"/>
      <c r="G7" s="79"/>
      <c r="H7" s="76"/>
      <c r="I7" s="75"/>
      <c r="J7" s="76"/>
      <c r="K7" s="77"/>
      <c r="L7" s="46"/>
      <c r="M7" s="73"/>
      <c r="N7" s="78"/>
      <c r="O7" s="79"/>
      <c r="P7" s="50"/>
      <c r="Q7" s="79"/>
      <c r="R7" s="50"/>
      <c r="S7" s="79"/>
      <c r="T7" s="76"/>
      <c r="U7" s="75"/>
      <c r="V7" s="76"/>
      <c r="W7" s="77"/>
      <c r="X7" s="46"/>
      <c r="Y7" s="73"/>
      <c r="Z7" s="78"/>
      <c r="AA7" s="79"/>
      <c r="AB7" s="50"/>
      <c r="AC7" s="79"/>
      <c r="AD7" s="50"/>
      <c r="AE7" s="79"/>
      <c r="AF7" s="76"/>
      <c r="AG7" s="75"/>
      <c r="AH7" s="76"/>
      <c r="AI7" s="77"/>
    </row>
    <row r="8" spans="1:35">
      <c r="A8" s="73"/>
      <c r="B8" s="78"/>
      <c r="C8" s="79"/>
      <c r="D8" s="50"/>
      <c r="E8" s="79"/>
      <c r="F8" s="50"/>
      <c r="G8" s="79"/>
      <c r="H8" s="50"/>
      <c r="I8" s="79"/>
      <c r="J8" s="50"/>
      <c r="K8" s="80"/>
      <c r="L8" s="46"/>
      <c r="M8" s="73"/>
      <c r="N8" s="78"/>
      <c r="O8" s="79"/>
      <c r="P8" s="50"/>
      <c r="Q8" s="79"/>
      <c r="R8" s="50"/>
      <c r="S8" s="79"/>
      <c r="T8" s="50"/>
      <c r="U8" s="79"/>
      <c r="V8" s="50"/>
      <c r="W8" s="80"/>
      <c r="X8" s="46"/>
      <c r="Y8" s="73"/>
      <c r="Z8" s="78"/>
      <c r="AA8" s="79"/>
      <c r="AB8" s="50"/>
      <c r="AC8" s="79"/>
      <c r="AD8" s="50"/>
      <c r="AE8" s="79"/>
      <c r="AF8" s="50"/>
      <c r="AG8" s="79"/>
      <c r="AH8" s="50"/>
      <c r="AI8" s="80"/>
    </row>
    <row r="9" spans="1:35">
      <c r="A9" s="73"/>
      <c r="B9" s="78"/>
      <c r="C9" s="79"/>
      <c r="D9" s="50"/>
      <c r="E9" s="79"/>
      <c r="F9" s="50"/>
      <c r="G9" s="79"/>
      <c r="H9" s="50"/>
      <c r="I9" s="79"/>
      <c r="J9" s="50"/>
      <c r="K9" s="80"/>
      <c r="L9" s="46"/>
      <c r="M9" s="73"/>
      <c r="N9" s="78"/>
      <c r="O9" s="79"/>
      <c r="P9" s="50"/>
      <c r="Q9" s="79"/>
      <c r="R9" s="50"/>
      <c r="S9" s="79"/>
      <c r="T9" s="50"/>
      <c r="U9" s="79"/>
      <c r="V9" s="50"/>
      <c r="W9" s="80"/>
      <c r="X9" s="46"/>
      <c r="Y9" s="73"/>
      <c r="Z9" s="78"/>
      <c r="AA9" s="79"/>
      <c r="AB9" s="50"/>
      <c r="AC9" s="79"/>
      <c r="AD9" s="50"/>
      <c r="AE9" s="79"/>
      <c r="AF9" s="50"/>
      <c r="AG9" s="79"/>
      <c r="AH9" s="50"/>
      <c r="AI9" s="80"/>
    </row>
    <row r="10" spans="1:35">
      <c r="A10" s="73"/>
      <c r="B10" s="78"/>
      <c r="C10" s="79"/>
      <c r="D10" s="50"/>
      <c r="E10" s="79"/>
      <c r="F10" s="50"/>
      <c r="G10" s="79"/>
      <c r="H10" s="50"/>
      <c r="I10" s="79"/>
      <c r="J10" s="50"/>
      <c r="K10" s="80"/>
      <c r="L10" s="46"/>
      <c r="M10" s="73"/>
      <c r="N10" s="78"/>
      <c r="O10" s="79"/>
      <c r="P10" s="50"/>
      <c r="Q10" s="79"/>
      <c r="R10" s="50"/>
      <c r="S10" s="79"/>
      <c r="T10" s="50"/>
      <c r="U10" s="79"/>
      <c r="V10" s="50"/>
      <c r="W10" s="80"/>
      <c r="X10" s="46"/>
      <c r="Y10" s="73"/>
      <c r="Z10" s="78"/>
      <c r="AA10" s="79"/>
      <c r="AB10" s="50"/>
      <c r="AC10" s="79"/>
      <c r="AD10" s="50"/>
      <c r="AE10" s="79"/>
      <c r="AF10" s="50"/>
      <c r="AG10" s="79"/>
      <c r="AH10" s="50"/>
      <c r="AI10" s="80"/>
    </row>
    <row r="11" spans="1:35">
      <c r="A11" s="81"/>
      <c r="B11" s="50"/>
      <c r="C11" s="79"/>
      <c r="D11" s="50"/>
      <c r="E11" s="79"/>
      <c r="F11" s="50"/>
      <c r="G11" s="79"/>
      <c r="H11" s="50"/>
      <c r="I11" s="79"/>
      <c r="J11" s="50"/>
      <c r="K11" s="80"/>
      <c r="L11" s="46"/>
      <c r="M11" s="81"/>
      <c r="N11" s="50"/>
      <c r="O11" s="79"/>
      <c r="P11" s="50"/>
      <c r="Q11" s="79"/>
      <c r="R11" s="50"/>
      <c r="S11" s="79"/>
      <c r="T11" s="50"/>
      <c r="U11" s="79"/>
      <c r="V11" s="50"/>
      <c r="W11" s="80"/>
      <c r="X11" s="46"/>
      <c r="Y11" s="81"/>
      <c r="Z11" s="50"/>
      <c r="AA11" s="79"/>
      <c r="AB11" s="50"/>
      <c r="AC11" s="79"/>
      <c r="AD11" s="50"/>
      <c r="AE11" s="79"/>
      <c r="AF11" s="50"/>
      <c r="AG11" s="79"/>
      <c r="AH11" s="50"/>
      <c r="AI11" s="80"/>
    </row>
    <row r="12" spans="1:35">
      <c r="A12" s="81"/>
      <c r="B12" s="50"/>
      <c r="C12" s="79"/>
      <c r="D12" s="50"/>
      <c r="E12" s="79"/>
      <c r="F12" s="50"/>
      <c r="G12" s="79"/>
      <c r="H12" s="50"/>
      <c r="I12" s="79"/>
      <c r="J12" s="50"/>
      <c r="K12" s="80"/>
      <c r="L12" s="46"/>
      <c r="M12" s="81"/>
      <c r="N12" s="50"/>
      <c r="O12" s="79"/>
      <c r="P12" s="50"/>
      <c r="Q12" s="79"/>
      <c r="R12" s="50"/>
      <c r="S12" s="79"/>
      <c r="T12" s="50"/>
      <c r="U12" s="79"/>
      <c r="V12" s="50"/>
      <c r="W12" s="80"/>
      <c r="X12" s="46"/>
      <c r="Y12" s="81"/>
      <c r="Z12" s="50"/>
      <c r="AA12" s="79"/>
      <c r="AB12" s="50"/>
      <c r="AC12" s="79"/>
      <c r="AD12" s="50"/>
      <c r="AE12" s="79"/>
      <c r="AF12" s="50"/>
      <c r="AG12" s="79"/>
      <c r="AH12" s="50"/>
      <c r="AI12" s="80"/>
    </row>
    <row r="13" spans="1:35">
      <c r="A13" s="81"/>
      <c r="B13" s="50"/>
      <c r="C13" s="79"/>
      <c r="D13" s="50"/>
      <c r="E13" s="79"/>
      <c r="F13" s="50"/>
      <c r="G13" s="79"/>
      <c r="H13" s="50"/>
      <c r="I13" s="79"/>
      <c r="J13" s="50"/>
      <c r="K13" s="80"/>
      <c r="L13" s="46"/>
      <c r="M13" s="81"/>
      <c r="N13" s="50"/>
      <c r="O13" s="79"/>
      <c r="P13" s="50"/>
      <c r="Q13" s="79"/>
      <c r="R13" s="50"/>
      <c r="S13" s="79"/>
      <c r="T13" s="50"/>
      <c r="U13" s="79"/>
      <c r="V13" s="50"/>
      <c r="W13" s="80"/>
      <c r="X13" s="46"/>
      <c r="Y13" s="81"/>
      <c r="Z13" s="50"/>
      <c r="AA13" s="79"/>
      <c r="AB13" s="50"/>
      <c r="AC13" s="79"/>
      <c r="AD13" s="50"/>
      <c r="AE13" s="79"/>
      <c r="AF13" s="50"/>
      <c r="AG13" s="79"/>
      <c r="AH13" s="50"/>
      <c r="AI13" s="80"/>
    </row>
    <row r="14" spans="1:35">
      <c r="A14" s="81"/>
      <c r="B14" s="50"/>
      <c r="C14" s="79"/>
      <c r="D14" s="50"/>
      <c r="E14" s="79"/>
      <c r="F14" s="50"/>
      <c r="G14" s="79"/>
      <c r="H14" s="50"/>
      <c r="I14" s="79"/>
      <c r="J14" s="50"/>
      <c r="K14" s="80"/>
      <c r="L14" s="46"/>
      <c r="M14" s="81"/>
      <c r="N14" s="50"/>
      <c r="O14" s="79"/>
      <c r="P14" s="50"/>
      <c r="Q14" s="79"/>
      <c r="R14" s="50"/>
      <c r="S14" s="79"/>
      <c r="T14" s="50"/>
      <c r="U14" s="79"/>
      <c r="V14" s="50"/>
      <c r="W14" s="80"/>
      <c r="X14" s="46"/>
      <c r="Y14" s="81"/>
      <c r="Z14" s="50"/>
      <c r="AA14" s="79"/>
      <c r="AB14" s="50"/>
      <c r="AC14" s="79"/>
      <c r="AD14" s="50"/>
      <c r="AE14" s="79"/>
      <c r="AF14" s="50"/>
      <c r="AG14" s="79"/>
      <c r="AH14" s="50"/>
      <c r="AI14" s="80"/>
    </row>
    <row r="15" spans="1:35">
      <c r="A15" s="81"/>
      <c r="B15" s="50"/>
      <c r="C15" s="79"/>
      <c r="D15" s="50"/>
      <c r="E15" s="79"/>
      <c r="F15" s="50"/>
      <c r="G15" s="79"/>
      <c r="H15" s="50"/>
      <c r="I15" s="79"/>
      <c r="J15" s="50"/>
      <c r="K15" s="80"/>
      <c r="L15" s="46"/>
      <c r="M15" s="81"/>
      <c r="N15" s="50"/>
      <c r="O15" s="79"/>
      <c r="P15" s="50"/>
      <c r="Q15" s="79"/>
      <c r="R15" s="50"/>
      <c r="S15" s="79"/>
      <c r="T15" s="50"/>
      <c r="U15" s="79"/>
      <c r="V15" s="50"/>
      <c r="W15" s="80"/>
      <c r="X15" s="46"/>
      <c r="Y15" s="81"/>
      <c r="Z15" s="50"/>
      <c r="AA15" s="79"/>
      <c r="AB15" s="50"/>
      <c r="AC15" s="79"/>
      <c r="AD15" s="50"/>
      <c r="AE15" s="79"/>
      <c r="AF15" s="50"/>
      <c r="AG15" s="79"/>
      <c r="AH15" s="50"/>
      <c r="AI15" s="80"/>
    </row>
    <row r="16" spans="1:35">
      <c r="A16" s="81"/>
      <c r="B16" s="50"/>
      <c r="C16" s="79"/>
      <c r="D16" s="50"/>
      <c r="E16" s="79"/>
      <c r="F16" s="50"/>
      <c r="G16" s="79"/>
      <c r="H16" s="50"/>
      <c r="I16" s="79"/>
      <c r="J16" s="50"/>
      <c r="K16" s="80"/>
      <c r="L16" s="46"/>
      <c r="M16" s="81"/>
      <c r="N16" s="50"/>
      <c r="O16" s="79"/>
      <c r="P16" s="50"/>
      <c r="Q16" s="79"/>
      <c r="R16" s="50"/>
      <c r="S16" s="79"/>
      <c r="T16" s="50"/>
      <c r="U16" s="79"/>
      <c r="V16" s="50"/>
      <c r="W16" s="80"/>
      <c r="X16" s="46"/>
      <c r="Y16" s="81"/>
      <c r="Z16" s="50"/>
      <c r="AA16" s="79"/>
      <c r="AB16" s="50"/>
      <c r="AC16" s="79"/>
      <c r="AD16" s="50"/>
      <c r="AE16" s="79"/>
      <c r="AF16" s="50"/>
      <c r="AG16" s="79"/>
      <c r="AH16" s="50"/>
      <c r="AI16" s="80"/>
    </row>
    <row r="17" spans="1:35">
      <c r="A17" s="81"/>
      <c r="B17" s="50"/>
      <c r="C17" s="79"/>
      <c r="D17" s="50"/>
      <c r="E17" s="79"/>
      <c r="F17" s="50"/>
      <c r="G17" s="79"/>
      <c r="H17" s="50"/>
      <c r="I17" s="79"/>
      <c r="J17" s="50"/>
      <c r="K17" s="80"/>
      <c r="L17" s="46"/>
      <c r="M17" s="81"/>
      <c r="N17" s="50"/>
      <c r="O17" s="79"/>
      <c r="P17" s="50"/>
      <c r="Q17" s="79"/>
      <c r="R17" s="50"/>
      <c r="S17" s="79"/>
      <c r="T17" s="50"/>
      <c r="U17" s="79"/>
      <c r="V17" s="50"/>
      <c r="W17" s="80"/>
      <c r="X17" s="46"/>
      <c r="Y17" s="81"/>
      <c r="Z17" s="50"/>
      <c r="AA17" s="79"/>
      <c r="AB17" s="50"/>
      <c r="AC17" s="79"/>
      <c r="AD17" s="50"/>
      <c r="AE17" s="79"/>
      <c r="AF17" s="50"/>
      <c r="AG17" s="79"/>
      <c r="AH17" s="50"/>
      <c r="AI17" s="80"/>
    </row>
    <row r="18" spans="1:35">
      <c r="A18" s="81"/>
      <c r="B18" s="50"/>
      <c r="C18" s="79"/>
      <c r="D18" s="50"/>
      <c r="E18" s="79"/>
      <c r="F18" s="50"/>
      <c r="G18" s="79"/>
      <c r="H18" s="50"/>
      <c r="I18" s="79"/>
      <c r="J18" s="50"/>
      <c r="K18" s="80"/>
      <c r="L18" s="46"/>
      <c r="M18" s="81"/>
      <c r="N18" s="50"/>
      <c r="O18" s="79"/>
      <c r="P18" s="50"/>
      <c r="Q18" s="79"/>
      <c r="R18" s="50"/>
      <c r="S18" s="79"/>
      <c r="T18" s="50"/>
      <c r="U18" s="79"/>
      <c r="V18" s="50"/>
      <c r="W18" s="80"/>
      <c r="X18" s="46"/>
      <c r="Y18" s="81"/>
      <c r="Z18" s="50"/>
      <c r="AA18" s="79"/>
      <c r="AB18" s="50"/>
      <c r="AC18" s="79"/>
      <c r="AD18" s="50"/>
      <c r="AE18" s="79"/>
      <c r="AF18" s="50"/>
      <c r="AG18" s="79"/>
      <c r="AH18" s="50"/>
      <c r="AI18" s="80"/>
    </row>
    <row r="19" spans="1:35">
      <c r="A19" s="81"/>
      <c r="B19" s="50"/>
      <c r="C19" s="79"/>
      <c r="D19" s="50"/>
      <c r="E19" s="79"/>
      <c r="F19" s="50"/>
      <c r="G19" s="79"/>
      <c r="H19" s="50"/>
      <c r="I19" s="79"/>
      <c r="J19" s="50"/>
      <c r="K19" s="80"/>
      <c r="L19" s="46"/>
      <c r="M19" s="81"/>
      <c r="N19" s="50"/>
      <c r="O19" s="79"/>
      <c r="P19" s="50"/>
      <c r="Q19" s="79"/>
      <c r="R19" s="50"/>
      <c r="S19" s="79"/>
      <c r="T19" s="50"/>
      <c r="U19" s="79"/>
      <c r="V19" s="50"/>
      <c r="W19" s="80"/>
      <c r="X19" s="46"/>
      <c r="Y19" s="81"/>
      <c r="Z19" s="50"/>
      <c r="AA19" s="79"/>
      <c r="AB19" s="50"/>
      <c r="AC19" s="79"/>
      <c r="AD19" s="50"/>
      <c r="AE19" s="79"/>
      <c r="AF19" s="50"/>
      <c r="AG19" s="79"/>
      <c r="AH19" s="50"/>
      <c r="AI19" s="80"/>
    </row>
    <row r="20" spans="1:35" ht="15.75" thickBot="1">
      <c r="A20" s="82"/>
      <c r="B20" s="83"/>
      <c r="C20" s="84"/>
      <c r="D20" s="83"/>
      <c r="E20" s="84"/>
      <c r="F20" s="83"/>
      <c r="G20" s="84"/>
      <c r="H20" s="83"/>
      <c r="I20" s="84"/>
      <c r="J20" s="83"/>
      <c r="K20" s="85"/>
      <c r="L20" s="46"/>
      <c r="M20" s="82"/>
      <c r="N20" s="83"/>
      <c r="O20" s="84"/>
      <c r="P20" s="83"/>
      <c r="Q20" s="84"/>
      <c r="R20" s="83"/>
      <c r="S20" s="84"/>
      <c r="T20" s="83"/>
      <c r="U20" s="84"/>
      <c r="V20" s="83"/>
      <c r="W20" s="85"/>
      <c r="X20" s="46"/>
      <c r="Y20" s="82"/>
      <c r="Z20" s="83"/>
      <c r="AA20" s="84"/>
      <c r="AB20" s="83"/>
      <c r="AC20" s="84"/>
      <c r="AD20" s="83"/>
      <c r="AE20" s="84"/>
      <c r="AF20" s="83"/>
      <c r="AG20" s="84"/>
      <c r="AH20" s="83"/>
      <c r="AI20" s="85"/>
    </row>
  </sheetData>
  <mergeCells count="21">
    <mergeCell ref="Y1:AI1"/>
    <mergeCell ref="Y2:AI2"/>
    <mergeCell ref="Z3:AA3"/>
    <mergeCell ref="AB3:AC3"/>
    <mergeCell ref="AD3:AE3"/>
    <mergeCell ref="AF3:AG3"/>
    <mergeCell ref="AH3:AI3"/>
    <mergeCell ref="A1:K1"/>
    <mergeCell ref="M1:W1"/>
    <mergeCell ref="A2:K2"/>
    <mergeCell ref="M2:W2"/>
    <mergeCell ref="B3:C3"/>
    <mergeCell ref="D3:E3"/>
    <mergeCell ref="F3:G3"/>
    <mergeCell ref="H3:I3"/>
    <mergeCell ref="J3:K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scale="74" orientation="landscape" horizontalDpi="300" verticalDpi="300" r:id="rId1"/>
  <colBreaks count="2" manualBreakCount="2">
    <brk id="11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Кварталы</vt:lpstr>
      <vt:lpstr>Резиденты</vt:lpstr>
      <vt:lpstr>Рабочие места</vt:lpstr>
      <vt:lpstr>Инв.+Кап.+Выруч</vt:lpstr>
      <vt:lpstr>Кварталы!Область_печати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Суханов Кирилл Алексеевич</dc:creator>
  <cp:lastModifiedBy>Цидаева</cp:lastModifiedBy>
  <cp:lastPrinted>2019-10-25T12:16:55Z</cp:lastPrinted>
  <dcterms:created xsi:type="dcterms:W3CDTF">2019-10-04T11:15:58Z</dcterms:created>
  <dcterms:modified xsi:type="dcterms:W3CDTF">2021-02-16T11:35:07Z</dcterms:modified>
</cp:coreProperties>
</file>