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xlnm.Print_Area" localSheetId="0">Лист1!$A$1:$H$145</definedName>
  </definedNames>
  <calcPr calcId="125725"/>
</workbook>
</file>

<file path=xl/calcChain.xml><?xml version="1.0" encoding="utf-8"?>
<calcChain xmlns="http://schemas.openxmlformats.org/spreadsheetml/2006/main">
  <c r="G145" i="1"/>
  <c r="G143"/>
  <c r="F145"/>
  <c r="G144"/>
  <c r="F144"/>
  <c r="F143"/>
  <c r="F142" s="1"/>
  <c r="G127"/>
  <c r="G91"/>
  <c r="F91"/>
  <c r="F13"/>
  <c r="G39"/>
  <c r="F39"/>
  <c r="G23"/>
  <c r="F23"/>
  <c r="G142" l="1"/>
  <c r="G139"/>
  <c r="F139"/>
  <c r="G131"/>
  <c r="F131"/>
  <c r="F127" l="1"/>
  <c r="G54" l="1"/>
  <c r="F54"/>
  <c r="G35"/>
  <c r="F35"/>
  <c r="G31"/>
  <c r="F31"/>
  <c r="G27"/>
  <c r="F27"/>
  <c r="G18"/>
  <c r="F18"/>
  <c r="G13"/>
</calcChain>
</file>

<file path=xl/sharedStrings.xml><?xml version="1.0" encoding="utf-8"?>
<sst xmlns="http://schemas.openxmlformats.org/spreadsheetml/2006/main" count="359" uniqueCount="92">
  <si>
    <t>Исполнитель</t>
  </si>
  <si>
    <t xml:space="preserve">Срок    реализации </t>
  </si>
  <si>
    <t>Источники  финансирования</t>
  </si>
  <si>
    <t>начало реализации</t>
  </si>
  <si>
    <t>окончание реализации</t>
  </si>
  <si>
    <t>Расходы на обеспечение деятельности (оказание услуг) муниципальных учреждений</t>
  </si>
  <si>
    <t>Комитет по образованию</t>
  </si>
  <si>
    <t>Предоставление мер социальной поддержки педагогическим и иным работникам муниципальных образовательных организаций по Закону Тульской области «О наделении органов местного самоуправления государственными полномочиями по предоставлению мер социальной поддержки педагогическим и иным работникам»</t>
  </si>
  <si>
    <t xml:space="preserve">Публичные нормативные обязательства по обеспечению выплат  компенсации родителям (законным представителям), дети которых посещают образовательные организации (за исключением государственных образовательных организаций, находящихся в ведении Тульской области), реализующие образовательную программу дошкольного образования  </t>
  </si>
  <si>
    <t>Финансовое обеспечение услуг по дополнительному образованию детей на основе персонифицированного финансирования</t>
  </si>
  <si>
    <t>Расходы на оплату труда работников муниципальных органов</t>
  </si>
  <si>
    <t>Расходы на обеспечение функций муниципальных органов</t>
  </si>
  <si>
    <t>реализации муниципальной программы</t>
  </si>
  <si>
    <t>«Развитие системы образования муниципального образования город  Ефремов»</t>
  </si>
  <si>
    <t>(наименование муниципальной программы)</t>
  </si>
  <si>
    <t>Мероприятия по повышению квалификации и профессиональной переподготовке работников учреждений образования</t>
  </si>
  <si>
    <t>доведение заработной платы педагогических работников учреждений дополнительного образования до 100% средней заработной платы учителей в Тульской области; увеличение числа детей в возрасте от 5 до 18 лет, обучающихся по дополнительным общеобразовательным программам в общеобразовательных учреждениях, учреждении дополнительного образования, в общей численности детей этого возраста до 72%; доведение показателя удельного веса численности педагогических работников в возрасте до 30 лет в общей их численности до 20%;  увеличение доли детей, принимающих участие в творческих мероприятиях, от общего числа детей в возрасте от 5 до 18 лет до 7%; удельный вес численности педагогических работников, прошедших повышение квалификации и (или) переподготовки в общей численности педагогических работников образовательного учреждения до 95%;  увеличение удельного веса числа организаций дополнительного образования детей, в которых созданы условия для реализации современных программ исследовательской, научно-технической, проектно-конструкторской деятельности обучающихся, в общей численности организаций ДОД, реализующих программы данной направленности до 100%; создание условий для беспрепятственного доступа в образовательное учреждение дополнительного образования детей с ОВЗ, детей-инвалидов; обеспечение 50% занятости учащихся, находящихся в социально-опасном положении,  занятых в дополнительном образовании в общеобразовательных учреждениях, учреждении дополнительного образования, в общей численности учащихся, находящихся в социально-опасном положении;  увеличение численности родителей, воспитывающих детей в возрасте до 3 лет с отклонениями в развитии и здоровье, получивших знания и навыки в ходе обучающих мероприятий – до 10 чел.; увеличение численности руководителей и специалистов служб ранней помощи, прошедших обучение новым технологиям и методикам помощи детям в возрасте до 3 лет с отклонениями в развитии и здоровье – до 2 чел.; увеличение численности руководителей и специалистов служб ранней помощи, прошедших обучение на базе профессиональных стажировочных площадок Фонда, в т.ч. по направлению «Ранняя помощь» -до 2 чел.; увеличение численности детей в возрасте до 1 года с отклонениями в развитии и здоровье, включенных в программы ранней помощи – до 2 чел.; увеличение численности детей 3 лет, завершивших программы ранней помощи переходом в дошкольную образовательную организацию – до 15 чел.</t>
  </si>
  <si>
    <t>Реализация прав на получение общедоступного и бесплатного дошкольного образования в муниципальных дошкольных образовательных организациях Тульской области,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Тульской области, обеспечения дополнительного образования детей в муниципальных общеобразовательных организациях Тульской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по Федеральному закону «Об образовании в Российской Федерации»</t>
  </si>
  <si>
    <t>Предоставление мер социальной поддержки педагогическим и иным работникам муниципальных образовательных организаций по Закону Тульской области «О наделении органов местного самоуправления государственными полномочиями по предоставлению мер социальной поддержки педагогическим и иным работникам</t>
  </si>
  <si>
    <t>Объемы финансирования, (тыс.руб.)</t>
  </si>
  <si>
    <t xml:space="preserve">Публичные нормативные обязательства по предоставлению меры социальной поддержки родителям (законным представителям) детей, обучающихся по основным общеобразовательным программам в форме семейного образования </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</si>
  <si>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</si>
  <si>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увеличение доли образовательных организаций, обеспеченных Интернет-соединением со скоростью соединения не менее 100 Мб/с – для образовательных организаций, расположенных в городах, 50 Мб/с – для образовательных организаций, расположенных в сельской местности, а также гарантированным Интернет-трафиком - до 80%;
- увеличение доли обучающихся по программам общего образования и дополнительного образования для детей, для которых формируется цифровой образовательный профиль и индивидуальный план обучения с использованием федеральной информационно-сервисной платформы цифровой образовательной среды, в общем числе обучающихся по указанным программам до 40%;
- увеличение доли образовательных организаций, реализующих  программы общего образования и дополнительного образования для детей, осуществляющих образовательную деятельность с  использованием федеральной информационно-сервисной платформы цифровой образовательной среды, в общем числе образовательных организаций до 50%;
- увеличение числа участников открытых онлайн-уроков, реализуемых с учетом опыта цикла открытых уроков «Проектория», «Уроки настоящего» или иных аналогичных по возможностям, функциям и результатам проектов, направленных на раннюю профориентацию до 1,4 тыс.чел. ; образовательные организации обеспечены
материально-технической базой для внедрения цифровой
образовательной среды
</t>
  </si>
  <si>
    <t>1.Региональный проект «Участие в региональном проекте «Современная школа», входящий в состав национального проекта «Образование»</t>
  </si>
  <si>
    <t>Всего</t>
  </si>
  <si>
    <t>Федеральный бюджет</t>
  </si>
  <si>
    <t>Областной бюджет</t>
  </si>
  <si>
    <t>Местный бюджет</t>
  </si>
  <si>
    <t>2.Региональный проект «Участие в региональном проекте «Цифровая образовательная среда», входящий в состав национального проекта «Образование»</t>
  </si>
  <si>
    <t>ИТОГО по муниципальной программе</t>
  </si>
  <si>
    <t>Х</t>
  </si>
  <si>
    <t>Реализация проекта "Народный бюджет», в т.ч. ремонт асфальтобетонного покрытия территории МКДОУ №4</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</si>
  <si>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(создание и функционирование центров образования естественно-научной и технологической направленностей), в т.ч. приобретение оборудования в МКОУ СШ №№ 6, 17</t>
  </si>
  <si>
    <t xml:space="preserve">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 (обеспечение материально-технической базой для внедрения цифровой образовательной среды), в т.ч. приобретение оборудования в МКОУ СШ №14, ОШ №29 </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</si>
  <si>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</si>
  <si>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увеличение количества образовательных организаций, оснащенных автоматизированными системами учета энергоресурсов - до 7 ед.;  увеличение количества приборов учета в образовательных организациях, оснащенных автоматизированными системами учета энергоресурсов - до 7 ед.</t>
  </si>
  <si>
    <t>3.Региональный проект «Патриотическое воспитание граждан Российской Федерации", входящий в состав национального проекта «Образование»</t>
  </si>
  <si>
    <t>в государственных и муниципальных общеобразовательных организациях обеспечено проведение мероприятий по обеспечению деятельности советников директора по воспитанию и взаимодействию с детскими общественными объединениями - в 12 ОУ в 2023 году</t>
  </si>
  <si>
    <t>4.Региональный проект «Модернизация школьных систем образования», не входящий в состав национального проекта</t>
  </si>
  <si>
    <t>5.Комплекс процессных мероприятий «Развитие системы дошкольного образования»</t>
  </si>
  <si>
    <t>6.Комплекс процессных мероприятий «Развитие системы школьного образования»</t>
  </si>
  <si>
    <t>7.Комплекс процессных мероприятий «Развитие системы дополнительного образования»</t>
  </si>
  <si>
    <t>8.Комплекс процессных мероприятий «Обеспечение реализации и контроля за реализацией муниципальной программы»</t>
  </si>
  <si>
    <t>9.Комплекс процессных мероприятий «Развитие кадрового потенциала системы образования»</t>
  </si>
  <si>
    <t>10.Комплекс процессных мероприятий «Осуществление мероприятий в области образования</t>
  </si>
  <si>
    <t>11.Комплекс процессных мероприятий «Развитие инфраструктуры образовательных организаций дошкольного, общего и дополнительного образования детей»</t>
  </si>
  <si>
    <t>12.Комплекс процессных мероприятий «Мероприятия по организации бесплатного горячего питания обучающихся, получающих начальное общее образование в муниципальных образовательных организациях»</t>
  </si>
  <si>
    <t>13.Комплекс процессных мероприятий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</si>
  <si>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 xml:space="preserve">14.Комплекс процессных мероприятий «Энергосбережение и повышение энергетической эффективности
 Тульской области»
</t>
  </si>
  <si>
    <t>Реализация мероприятий по модернизации школьных систем образования, в т.ч. МКОУ СШ №6 - 4559,3 т.р., МКОУ СШ №17 - 6079,1 т.р.</t>
  </si>
  <si>
    <t>Реализация мероприятий по модернизации школьных систем образования (МКОУ "СШ №6")</t>
  </si>
  <si>
    <t>Реализация мероприятий по модернизации школьных систем образования (МКОУ "Медведская СШ №17")</t>
  </si>
  <si>
    <t>Предоставление меры социальной поддержки родителям (законным представителям) детей-инвалидов, обучающихся по основным общеобразовательным программам на дому</t>
  </si>
  <si>
    <t>Дополнительное финансирование питания отдельных категорий учащихся муниципальных общеобразовательных учреждений по Закону Тульской области «О наделении органов местного самоуправления государственным полномочием по дополнительному финансовому обеспечению мероприятий по организации  питания отдельных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t>
  </si>
  <si>
    <t>Мероприятия по повышению квалификации и профессиональной переподготовке педагогических работников</t>
  </si>
  <si>
    <t>Оказание поддержки лицам, заключившим договор о целевом обучении</t>
  </si>
  <si>
    <t>Администрация</t>
  </si>
  <si>
    <t>Реализация мероприятий по созданию автоматизированной системы учета энергоресурсов, в т.ч. в 7 образовательных организациях: Гимназия (2 корпуса), ЦО № 4, СШ №№ 3, 7, 8, 10.</t>
  </si>
  <si>
    <t>количество объектов, в которых в полном объеме  обеспечено выполнение
мероприятий по капитальному ремонту общеобразовательных
организаций и их оснащению средствами обучения и воспитания - 2 ед. в 2023 году</t>
  </si>
  <si>
    <t>На реализацию мероприятий по модернизации школьных систем образования, в т.ч. СШ №№ 6, 17.</t>
  </si>
  <si>
    <t xml:space="preserve"> сохранение доли обучающихся, обучающихся в одну смену, до 100%; увеличение численности обучающихся, охваченных основными и дополнительными общеобразовательными программами цифрового, естественнонаучного и гуманитарного профилей  до 1,2 тыс.чел.;  увеличение числа общеобразовательных организаций, расположенных в сельской местности и малых городах, обновивших материально-техническую базу для реализации основных и дополнительных общеобразовательных программ цифрового, естественнонаучного и гуманитарного профилей до 3 ед.; в общеобразовательных организациях, расположенных в сельской местности и малых городах, созданы и функционируют центры образования естественно-научной и технологической направленностей</t>
  </si>
  <si>
    <t>увеличение охвата детей в возрасте  1-6 лет дошкольным образованием до 75%; сохранение доли воспитанников, обучающихся по ФГОС, в размере 100%; сохранение доли родителей (законных представителей), получающих компенсацию части платы, взимаемой за содержание ребенка в образовательных учреждениях, реализующих основную общеобразовательную программу дошкольного образования в размере 98 %; увеличение охвата детей в возрасте от 0 до 3 лет дошкольным образованием до 32%;  увеличение охвата детей в возрасте от 3 до 7 лет дошкольным образованием до 94%;  повышение доступности дошкольного образования для детей в возрасте от 0 до 3 лет до 99%;  повышение доступности дошкольного образования для детей в возрасте от 3 до 7 лет до 100%</t>
  </si>
  <si>
    <t xml:space="preserve"> увеличение доли обучающихся по ФГОС до 92%; увеличение доли учащихся старших классов, обучающихся по программам профильного обучения, до 93%; сохранение стабильности числа выпускников среднего общего образования, получивших документ  об образовании (аттестат) – 99%;
- включение ОУ в число использующих дистанционные технологии при получении общего образования (до 21%);  доведение доли общеобразовательных учреждений, соответствующих современным требованиям обучения, до 81%;
- уменьшение количества обучающихся, приходящихся на 1 ПК,  до 5 чел.;  установка локальных вычислительных сетей в 100% ОУ; обеспечение высокой производительности телекоммуникационной инфраструктуры (Интернет) в 70% ОУ;  обеспечение материально-техническими ресурсами: учебно-лабораторным оборудованием – на 100%;  спортивным оборудованием – на 100%; техническим оборудованием – на 100%, обеспечение гарантий компенсации за питание обучающихся на дому 100%;  увеличение доли детей, принимающих участие в творческих мероприятиях, от общего числа детей в возрасте от 5 до 18 лет, до 7 %;  доведение доли педагогических работников, прошедших повышение квалификации и (или) профессиональную переподготовку в общей численности педагогических работников муниципальных образовательных учреждений, подведомственных комитету по образованию,  до 95%;  доведение доли педагогов, повысивших свою квалификационную категорию, до 70%;  доведение числа педработников в возрасте до 30 лет до 20%;  увеличение числа молодых специалистов, впервые пришедших на работу, до 15 чел. в год;  увеличение доли обучающихся, для которых организован подвоз на школьном автотранспорте от общего числа обучающихся, для которых необходима организация подвоза к месту учебы и обратно до 97% (годовая периодичность за отчетный период);
- увеличение доли учащихся, занимающихся физической культурой и спортом во внеурочное время, в общей численности учащихся школьного возраста, по уровням образования до 15%
</t>
  </si>
  <si>
    <t>Обеспечение 100% показателя эффективности реализации муниципальной программы</t>
  </si>
  <si>
    <t>оценка деятельности образовательных учреждений, их руководителей и основных категорий работников на основании показателей эффективности деятельности с охватом 100%; организация предоставления общего образования детям  с ограниченными возможностями здоровья в 100% случаев; обеспечение потребностей получателей образовательных услуг  в  вопросах  психолого-медико-педагогической помощи с охватом до 100%;  осуществление выплат стимулирующего характера в соответствии с трехсторонним соглашением уходящим на пенсию и молодым специалистам в 100% случаев;  увеличение доли обучающихся и воспитанников, участвующих в конкурсах, олимпиадах и др., до 47%;  Реализация постановления АМО город Ефремов от 24.02.2015 №370 «Об утверждении Положения о поощрении победителей и призеров всероссийской олимпиады школьников» ежегодно в полном объеме</t>
  </si>
  <si>
    <t xml:space="preserve">увеличение доли обучающихся  муниципальных организаций, осуществляющих образовательную деятельность по образовательным программам дошкольного, общего и дополнительного образования, которым предоставлена возможность обучаться в соответствии с современными требованиями, в общей численности обучающихся организаций, осуществляющих образовательную деятельность по образовательным программам дошкольного, общего и дополнительного образования - до 94%;  увеличение доли детей в возрасте от 5 до 18 лет, охваченных услугами дополнительного образования до 74%;  увеличение доли обучающихся, занимающихся физической культурой и спортом во внеурочное время (начальное общее образование), в общем количестве обучающихся, за исключением дошкольного образования на 0,05% ежегодно;
- увеличение доли обучающихся, занимающихся физической культурой и спортом во внеурочное время (основное общее образование), в общем количестве обучающихся, за исключением дошкольного образования на 0,05% ежегодно; увеличение доли обучающихся, занимающихся физической культурой и спортом во внеурочное время (среднее общее образование), в общем количестве обучающихся, за исключением дошкольного образования на 0,02% ежегодно
</t>
  </si>
  <si>
    <t>сохранение доли педагогических работников образовательных организаций, получивших ежемесячное денежное  вознаграждение за классное руководство ( из расчета 5 тыс.рублей в месяц с учетом страховых взносов в государственные внебюджетные фонды, а также районных коэффициентов и процентных надбавок в общей численности педагогических работников такой категории) -   100%</t>
  </si>
  <si>
    <t xml:space="preserve">сохранение доли  обучающихся, получающих начальное общее образование в муниципальных образовательных организациях, получающих  бесплатное горячее питание, к общему количеству обучающихся, получающих начальное общее образование в муниципальных образовательных организациях - 100%  </t>
  </si>
  <si>
    <t xml:space="preserve">обеспечение отношения среднемесячной заработной платы педагогических работников муниципальных общеобразовательных учреждений к среднемесячной заработной плате в экономике Тульской области - до 100%; обеспечение отношения среднемесячной заработной платы педагогических работников муниципальных дошкольных образовательных учреждений к среднемесячной заработной плате в сфере общего образования в Тульской области - до 100%;  сохранение стабильности числа награждаемых премией Главы АМО «За заслуги в области образования»; сохранение 100% выполнения трехстороннего соглашения; </t>
  </si>
  <si>
    <t xml:space="preserve">Мониторинг </t>
  </si>
  <si>
    <t>Отчетный период: 9 месяцев 2023 г.</t>
  </si>
  <si>
    <t>Ответственный исполнитель: комитет по образованию администрации муниципального образования город Ефремов</t>
  </si>
  <si>
    <t>Описание направления реализации, мероприятие</t>
  </si>
  <si>
    <t xml:space="preserve">Планируемое финансирование </t>
  </si>
  <si>
    <t>Фактическое финансирование</t>
  </si>
  <si>
    <t xml:space="preserve">
Результат  реализации 
муниципальной программы  
(краткое   
описание)  
&lt;*&gt;
 </t>
  </si>
  <si>
    <t>Осуществление государственного полномочия по финансовому обеспечению реализации дополнительной меры социальной поддержки, предоставляемой отдельным категориям граждан в виде освобождения от платы, взимаемой за присмотр и уход за ребенком в муниципальных образовательных организациях, предоставляющих дошкольное образование, на территории Тульской области в соответствии с указом Губернатора Тульской области от 12 октября 2022 года №105 "О предоставлении дополнительных мер социальной поддержки отдельным категориям граждан", источником финансового обеспечения которых являются бюджетные ассигнования резервного фонда Правительства Тульской области</t>
  </si>
  <si>
    <t>Осуществление государственного полномочия по финансовому обеспечению реализации дополнительной меры социальной поддержки, предоставляемой отдельным категориям граждан в виде освобождения от платы, взимаемой за присмотр и уход за ребенком в муниципальных образовательных организациях, предоставляющих дошкольное образование, на территории Тульской области в соответствии с указом Губернатора Тульской области от 12 октября 2022 года № 105 "О предоставлении дополнительных мер социальной поддержки отдельным категориям граждан"</t>
  </si>
  <si>
    <t>Расходы, связанные с подготовкой проектной и сметной документации</t>
  </si>
  <si>
    <t>Модернизация школьных систем образования"</t>
  </si>
  <si>
    <t>Реализация проекта "Народный бюджет"</t>
  </si>
  <si>
    <t>Предоставление выплат по дополнительной социальной поддержке педагогическим работникам муниципальных образовательных учреждений</t>
  </si>
  <si>
    <t>Обеспечение проведения мероприятий на территории муниципального образования общегосударственного и местного значения</t>
  </si>
  <si>
    <t>2026 год</t>
  </si>
  <si>
    <t>2022 год</t>
  </si>
  <si>
    <t>Организация и проведение мероприятий по выявлению и поддержке талантливых участников образовательных отношений, в т.ч. ежегодная премия главы  за заслуги в области образования (в т.ч. в виде подарка ОУ); поощрение победителей и призеров олимпиад ; приобретение грамот, рамок к ним  и др.</t>
  </si>
  <si>
    <t>Организация и проведение иных мероприятий в области образования, в т.ч. обеспечение функционирования Ефремовской территориальной психолого-медико-педагогической комиссии и др.</t>
  </si>
  <si>
    <t>Укрепление материально-технической базы муниципальных образовательных учреждений (за исключением капитальных вложений), в т.ч.: приобретение мебели для Точек роста: СШ № 6,  СШ №17, замена ограждения в Прилепская НШ</t>
  </si>
  <si>
    <t>Предоставление выплат по дополнительной социальной поддержке педагогическим работникам муниципальных образовательных учреждений, в т.ч. единовременная выплата педагогическим работникам - молодым специалистам, впервые поступившим на работу в ОУ: 5,0 тыс.руб. х 1,302 х 19 чел. = 123,7 тыс.руб.</t>
  </si>
  <si>
    <t>Предоставление выплат по дополнительной социальной поддержке педагогическим работникам муниципальных образовательных учреждений, в т.ч. единовременная выплата педработникам, уходящим на пенсию</t>
  </si>
  <si>
    <t xml:space="preserve">Укрепление материально-технической базы муниципальных учреждений образования, в т.ч. приобретение мебели, технологического и холодильного оборудования,оргтехники и др.осн.средств </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</si>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</sst>
</file>

<file path=xl/styles.xml><?xml version="1.0" encoding="utf-8"?>
<styleSheet xmlns="http://schemas.openxmlformats.org/spreadsheetml/2006/main">
  <numFmts count="2">
    <numFmt numFmtId="164" formatCode="#,##0.0"/>
    <numFmt numFmtId="165" formatCode="0.0"/>
  </numFmts>
  <fonts count="10">
    <font>
      <sz val="11"/>
      <color theme="1"/>
      <name val="Calibri"/>
      <family val="2"/>
      <charset val="204"/>
      <scheme val="minor"/>
    </font>
    <font>
      <sz val="12"/>
      <color theme="1"/>
      <name val="Times New Roman"/>
      <family val="1"/>
      <charset val="204"/>
    </font>
    <font>
      <sz val="14"/>
      <color theme="1"/>
      <name val="Times New Roman"/>
      <family val="1"/>
      <charset val="204"/>
    </font>
    <font>
      <u/>
      <sz val="14"/>
      <color theme="1"/>
      <name val="Times New Roman"/>
      <family val="1"/>
      <charset val="204"/>
    </font>
    <font>
      <sz val="12"/>
      <name val="Times New Roman"/>
      <family val="1"/>
      <charset val="204"/>
    </font>
    <font>
      <sz val="11"/>
      <name val="Calibri"/>
      <family val="2"/>
      <charset val="204"/>
      <scheme val="minor"/>
    </font>
    <font>
      <sz val="11"/>
      <name val="Times New Roman"/>
      <family val="1"/>
      <charset val="204"/>
    </font>
    <font>
      <sz val="10"/>
      <name val="Times New Roman"/>
      <family val="1"/>
      <charset val="204"/>
    </font>
    <font>
      <sz val="9"/>
      <name val="Times New Roman"/>
      <family val="1"/>
      <charset val="204"/>
    </font>
    <font>
      <b/>
      <sz val="12"/>
      <name val="Times New Roman"/>
      <family val="1"/>
      <charset val="204"/>
    </font>
  </fonts>
  <fills count="3">
    <fill>
      <patternFill patternType="none"/>
    </fill>
    <fill>
      <patternFill patternType="gray125"/>
    </fill>
    <fill>
      <patternFill patternType="solid">
        <fgColor theme="0"/>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61">
    <xf numFmtId="0" fontId="0" fillId="0" borderId="0" xfId="0"/>
    <xf numFmtId="0" fontId="7" fillId="2" borderId="1" xfId="0" applyFont="1" applyFill="1" applyBorder="1" applyAlignment="1">
      <alignment vertical="top" wrapText="1"/>
    </xf>
    <xf numFmtId="0" fontId="7" fillId="2" borderId="7" xfId="0" applyFont="1" applyFill="1" applyBorder="1" applyAlignment="1">
      <alignment vertical="top" wrapText="1"/>
    </xf>
    <xf numFmtId="0" fontId="7" fillId="2" borderId="8" xfId="0" applyFont="1" applyFill="1" applyBorder="1" applyAlignment="1">
      <alignment vertical="top" wrapText="1"/>
    </xf>
    <xf numFmtId="0" fontId="7" fillId="2" borderId="3" xfId="0" applyFont="1" applyFill="1" applyBorder="1" applyAlignment="1">
      <alignment vertical="top" wrapText="1"/>
    </xf>
    <xf numFmtId="0" fontId="7" fillId="2" borderId="4" xfId="0" applyFont="1" applyFill="1" applyBorder="1" applyAlignment="1">
      <alignment vertical="top" wrapText="1"/>
    </xf>
    <xf numFmtId="0" fontId="1" fillId="0" borderId="0" xfId="0" applyFont="1" applyAlignment="1">
      <alignment horizontal="center"/>
    </xf>
    <xf numFmtId="0" fontId="5" fillId="2" borderId="0" xfId="0" applyFont="1" applyFill="1"/>
    <xf numFmtId="0" fontId="6" fillId="2" borderId="13" xfId="0" applyFont="1" applyFill="1" applyBorder="1" applyAlignment="1">
      <alignment horizontal="center" vertical="top" wrapText="1"/>
    </xf>
    <xf numFmtId="0" fontId="6" fillId="2" borderId="16" xfId="0" applyFont="1" applyFill="1" applyBorder="1" applyAlignment="1">
      <alignment horizontal="center" vertical="top" wrapText="1"/>
    </xf>
    <xf numFmtId="0" fontId="6" fillId="2" borderId="1" xfId="0" applyFont="1" applyFill="1" applyBorder="1" applyAlignment="1">
      <alignment horizontal="center" vertical="top" wrapText="1"/>
    </xf>
    <xf numFmtId="0" fontId="4" fillId="2" borderId="18" xfId="0" applyFont="1" applyFill="1" applyBorder="1" applyAlignment="1">
      <alignment horizontal="center" vertical="top" wrapText="1"/>
    </xf>
    <xf numFmtId="0" fontId="4" fillId="2" borderId="20" xfId="0" applyFont="1" applyFill="1" applyBorder="1" applyAlignment="1">
      <alignment horizontal="center" vertical="top" wrapText="1"/>
    </xf>
    <xf numFmtId="164" fontId="7" fillId="2" borderId="1" xfId="0" applyNumberFormat="1" applyFont="1" applyFill="1" applyBorder="1" applyAlignment="1">
      <alignment horizontal="center" vertical="top" wrapText="1"/>
    </xf>
    <xf numFmtId="164" fontId="7" fillId="2" borderId="4" xfId="0" applyNumberFormat="1" applyFont="1" applyFill="1" applyBorder="1" applyAlignment="1">
      <alignment horizontal="center" vertical="top" wrapText="1"/>
    </xf>
    <xf numFmtId="164" fontId="7" fillId="2" borderId="8" xfId="0" applyNumberFormat="1" applyFont="1" applyFill="1" applyBorder="1" applyAlignment="1">
      <alignment horizontal="center" vertical="top" wrapText="1"/>
    </xf>
    <xf numFmtId="164" fontId="7" fillId="2" borderId="15" xfId="0" applyNumberFormat="1" applyFont="1" applyFill="1" applyBorder="1" applyAlignment="1">
      <alignment horizontal="center" vertical="top" wrapText="1"/>
    </xf>
    <xf numFmtId="164" fontId="7" fillId="2" borderId="13" xfId="0" applyNumberFormat="1" applyFont="1" applyFill="1" applyBorder="1" applyAlignment="1">
      <alignment horizontal="center" vertical="top" wrapText="1"/>
    </xf>
    <xf numFmtId="165" fontId="7" fillId="2" borderId="11" xfId="0" applyNumberFormat="1" applyFont="1" applyFill="1" applyBorder="1" applyAlignment="1">
      <alignment horizontal="center" vertical="top" wrapText="1"/>
    </xf>
    <xf numFmtId="165" fontId="7" fillId="2" borderId="13" xfId="0" applyNumberFormat="1" applyFont="1" applyFill="1" applyBorder="1" applyAlignment="1">
      <alignment horizontal="center" vertical="top" wrapText="1"/>
    </xf>
    <xf numFmtId="0" fontId="7" fillId="2" borderId="33" xfId="0" applyFont="1" applyFill="1" applyBorder="1" applyAlignment="1">
      <alignment horizontal="center" vertical="top" wrapText="1"/>
    </xf>
    <xf numFmtId="0" fontId="7" fillId="2" borderId="18" xfId="0" applyFont="1" applyFill="1" applyBorder="1" applyAlignment="1">
      <alignment horizontal="center" vertical="top" wrapText="1"/>
    </xf>
    <xf numFmtId="164" fontId="7" fillId="2" borderId="32" xfId="0" applyNumberFormat="1" applyFont="1" applyFill="1" applyBorder="1" applyAlignment="1">
      <alignment horizontal="center" vertical="top" wrapText="1"/>
    </xf>
    <xf numFmtId="0" fontId="7" fillId="2" borderId="22" xfId="0" applyFont="1" applyFill="1" applyBorder="1" applyAlignment="1">
      <alignment vertical="top" wrapText="1"/>
    </xf>
    <xf numFmtId="0" fontId="7" fillId="2" borderId="4" xfId="0" applyFont="1" applyFill="1" applyBorder="1" applyAlignment="1">
      <alignment horizontal="center" vertical="top" wrapText="1"/>
    </xf>
    <xf numFmtId="164" fontId="7" fillId="2" borderId="10" xfId="0" applyNumberFormat="1" applyFont="1" applyFill="1" applyBorder="1" applyAlignment="1">
      <alignment horizontal="center" vertical="top" wrapText="1"/>
    </xf>
    <xf numFmtId="165" fontId="7" fillId="2" borderId="10" xfId="0" applyNumberFormat="1" applyFont="1" applyFill="1" applyBorder="1" applyAlignment="1">
      <alignment horizontal="center" vertical="top" wrapText="1"/>
    </xf>
    <xf numFmtId="165" fontId="7" fillId="2" borderId="0" xfId="0" applyNumberFormat="1" applyFont="1" applyFill="1" applyBorder="1" applyAlignment="1">
      <alignment horizontal="center" vertical="top" wrapText="1"/>
    </xf>
    <xf numFmtId="164" fontId="7" fillId="2" borderId="30" xfId="0" applyNumberFormat="1" applyFont="1" applyFill="1" applyBorder="1" applyAlignment="1">
      <alignment horizontal="center" vertical="top" wrapText="1"/>
    </xf>
    <xf numFmtId="164" fontId="7" fillId="2" borderId="19" xfId="0" applyNumberFormat="1" applyFont="1" applyFill="1" applyBorder="1" applyAlignment="1">
      <alignment horizontal="center" vertical="top" wrapText="1"/>
    </xf>
    <xf numFmtId="0" fontId="7" fillId="2" borderId="22" xfId="0" applyFont="1" applyFill="1" applyBorder="1" applyAlignment="1">
      <alignment horizontal="center" vertical="top" wrapText="1"/>
    </xf>
    <xf numFmtId="164" fontId="7" fillId="2" borderId="22" xfId="0" applyNumberFormat="1" applyFont="1" applyFill="1" applyBorder="1" applyAlignment="1">
      <alignment horizontal="center" vertical="top" wrapText="1"/>
    </xf>
    <xf numFmtId="164" fontId="7" fillId="2" borderId="20" xfId="0" applyNumberFormat="1" applyFont="1" applyFill="1" applyBorder="1" applyAlignment="1">
      <alignment horizontal="center" vertical="top" wrapText="1"/>
    </xf>
    <xf numFmtId="164" fontId="7" fillId="2" borderId="18" xfId="0" applyNumberFormat="1" applyFont="1" applyFill="1" applyBorder="1" applyAlignment="1">
      <alignment horizontal="center" vertical="top" wrapText="1"/>
    </xf>
    <xf numFmtId="165" fontId="7" fillId="2" borderId="9" xfId="0" applyNumberFormat="1" applyFont="1" applyFill="1" applyBorder="1" applyAlignment="1">
      <alignment horizontal="center" vertical="top" wrapText="1"/>
    </xf>
    <xf numFmtId="0" fontId="7" fillId="2" borderId="9" xfId="0" applyFont="1" applyFill="1" applyBorder="1" applyAlignment="1">
      <alignment horizontal="center" vertical="top" wrapText="1"/>
    </xf>
    <xf numFmtId="0" fontId="7" fillId="2" borderId="13" xfId="0" applyFont="1" applyFill="1" applyBorder="1" applyAlignment="1">
      <alignment horizontal="center" vertical="top" wrapText="1"/>
    </xf>
    <xf numFmtId="165" fontId="7" fillId="2" borderId="18" xfId="0" applyNumberFormat="1" applyFont="1" applyFill="1" applyBorder="1" applyAlignment="1">
      <alignment horizontal="center" vertical="top" wrapText="1"/>
    </xf>
    <xf numFmtId="165" fontId="7" fillId="2" borderId="19" xfId="0" applyNumberFormat="1" applyFont="1" applyFill="1" applyBorder="1" applyAlignment="1">
      <alignment horizontal="center" vertical="top" wrapText="1"/>
    </xf>
    <xf numFmtId="0" fontId="7" fillId="2" borderId="19" xfId="0" applyFont="1" applyFill="1" applyBorder="1" applyAlignment="1">
      <alignment horizontal="center" vertical="top" wrapText="1"/>
    </xf>
    <xf numFmtId="164" fontId="7" fillId="2" borderId="0" xfId="0" applyNumberFormat="1" applyFont="1" applyFill="1" applyBorder="1" applyAlignment="1">
      <alignment horizontal="center" vertical="top" wrapText="1"/>
    </xf>
    <xf numFmtId="165" fontId="7" fillId="2" borderId="8" xfId="0" applyNumberFormat="1" applyFont="1" applyFill="1" applyBorder="1" applyAlignment="1">
      <alignment horizontal="center" vertical="top" wrapText="1"/>
    </xf>
    <xf numFmtId="165" fontId="7" fillId="2" borderId="40" xfId="0" applyNumberFormat="1" applyFont="1" applyFill="1" applyBorder="1" applyAlignment="1">
      <alignment horizontal="center" vertical="top" wrapText="1"/>
    </xf>
    <xf numFmtId="0" fontId="7" fillId="2" borderId="32" xfId="0" applyFont="1" applyFill="1" applyBorder="1" applyAlignment="1">
      <alignment horizontal="left" vertical="top" wrapText="1"/>
    </xf>
    <xf numFmtId="165" fontId="7" fillId="2" borderId="28" xfId="0" applyNumberFormat="1" applyFont="1" applyFill="1" applyBorder="1" applyAlignment="1">
      <alignment horizontal="center" vertical="top" wrapText="1"/>
    </xf>
    <xf numFmtId="164" fontId="7" fillId="2" borderId="3" xfId="0" applyNumberFormat="1" applyFont="1" applyFill="1" applyBorder="1" applyAlignment="1">
      <alignment horizontal="center" vertical="top" wrapText="1"/>
    </xf>
    <xf numFmtId="164" fontId="7" fillId="2" borderId="7" xfId="0" applyNumberFormat="1" applyFont="1" applyFill="1" applyBorder="1" applyAlignment="1">
      <alignment horizontal="center" vertical="top" wrapText="1"/>
    </xf>
    <xf numFmtId="0" fontId="6" fillId="2" borderId="4" xfId="0" applyFont="1" applyFill="1" applyBorder="1" applyAlignment="1">
      <alignment horizontal="center" vertical="top" wrapText="1"/>
    </xf>
    <xf numFmtId="0" fontId="7" fillId="2" borderId="8" xfId="0" applyFont="1" applyFill="1" applyBorder="1" applyAlignment="1">
      <alignment horizontal="center" vertical="top" wrapText="1"/>
    </xf>
    <xf numFmtId="164" fontId="5" fillId="2" borderId="0" xfId="0" applyNumberFormat="1" applyFont="1" applyFill="1"/>
    <xf numFmtId="0" fontId="7" fillId="2" borderId="19" xfId="0" applyFont="1" applyFill="1" applyBorder="1" applyAlignment="1">
      <alignment horizontal="center" vertical="top" wrapText="1"/>
    </xf>
    <xf numFmtId="0" fontId="7" fillId="2" borderId="18" xfId="0" applyFont="1" applyFill="1" applyBorder="1" applyAlignment="1">
      <alignment horizontal="center" vertical="top" wrapText="1"/>
    </xf>
    <xf numFmtId="0" fontId="7" fillId="2" borderId="2" xfId="0" applyFont="1" applyFill="1" applyBorder="1" applyAlignment="1">
      <alignment vertical="top" wrapText="1"/>
    </xf>
    <xf numFmtId="0" fontId="7" fillId="2" borderId="3" xfId="0" applyFont="1" applyFill="1" applyBorder="1" applyAlignment="1">
      <alignment vertical="top" wrapText="1"/>
    </xf>
    <xf numFmtId="0" fontId="4" fillId="2" borderId="18" xfId="0" applyFont="1" applyFill="1" applyBorder="1" applyAlignment="1">
      <alignment horizontal="center" vertical="top" wrapText="1"/>
    </xf>
    <xf numFmtId="0" fontId="7" fillId="2" borderId="17" xfId="0" applyFont="1" applyFill="1" applyBorder="1" applyAlignment="1">
      <alignment vertical="top" wrapText="1"/>
    </xf>
    <xf numFmtId="0" fontId="7" fillId="2" borderId="31" xfId="0" applyFont="1" applyFill="1" applyBorder="1" applyAlignment="1">
      <alignment vertical="top" wrapText="1"/>
    </xf>
    <xf numFmtId="0" fontId="7" fillId="2" borderId="34" xfId="0" applyFont="1" applyFill="1" applyBorder="1" applyAlignment="1">
      <alignment vertical="top" wrapText="1"/>
    </xf>
    <xf numFmtId="0" fontId="8" fillId="2" borderId="26" xfId="0" applyFont="1" applyFill="1" applyBorder="1" applyAlignment="1">
      <alignment horizontal="center" vertical="top" wrapText="1"/>
    </xf>
    <xf numFmtId="0" fontId="7" fillId="2" borderId="26" xfId="0" applyFont="1" applyFill="1" applyBorder="1" applyAlignment="1">
      <alignment horizontal="center" vertical="top" wrapText="1"/>
    </xf>
    <xf numFmtId="0" fontId="7" fillId="2" borderId="35"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2" borderId="4" xfId="0" applyFont="1" applyFill="1" applyBorder="1" applyAlignment="1">
      <alignment horizontal="center" vertical="top" wrapText="1"/>
    </xf>
    <xf numFmtId="0" fontId="7" fillId="2" borderId="29" xfId="0" applyFont="1" applyFill="1" applyBorder="1" applyAlignment="1">
      <alignment horizontal="center" vertical="top" wrapText="1"/>
    </xf>
    <xf numFmtId="0" fontId="7" fillId="2" borderId="6"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13" xfId="0" applyFont="1" applyFill="1" applyBorder="1" applyAlignment="1">
      <alignment horizontal="center" vertical="top" wrapText="1"/>
    </xf>
    <xf numFmtId="0" fontId="7" fillId="2" borderId="3" xfId="0" applyNumberFormat="1" applyFont="1" applyFill="1" applyBorder="1" applyAlignment="1">
      <alignment horizontal="left" vertical="top" wrapText="1"/>
    </xf>
    <xf numFmtId="0" fontId="7" fillId="2" borderId="4" xfId="0" applyNumberFormat="1" applyFont="1" applyFill="1" applyBorder="1" applyAlignment="1">
      <alignment horizontal="left" vertical="top" wrapText="1"/>
    </xf>
    <xf numFmtId="164" fontId="7" fillId="2" borderId="18" xfId="0" applyNumberFormat="1" applyFont="1" applyFill="1" applyBorder="1" applyAlignment="1">
      <alignment horizontal="center" vertical="top" wrapText="1"/>
    </xf>
    <xf numFmtId="164" fontId="7" fillId="2" borderId="19" xfId="0" applyNumberFormat="1" applyFont="1" applyFill="1" applyBorder="1" applyAlignment="1">
      <alignment horizontal="center" vertical="top" wrapText="1"/>
    </xf>
    <xf numFmtId="0" fontId="7" fillId="2" borderId="4" xfId="0" applyFont="1" applyFill="1" applyBorder="1" applyAlignment="1">
      <alignment vertical="top" wrapText="1"/>
    </xf>
    <xf numFmtId="0" fontId="7" fillId="2" borderId="18" xfId="0" applyFont="1" applyFill="1" applyBorder="1" applyAlignment="1">
      <alignment horizontal="left" vertical="top" wrapText="1"/>
    </xf>
    <xf numFmtId="0" fontId="7" fillId="2" borderId="20" xfId="0" applyFont="1" applyFill="1" applyBorder="1" applyAlignment="1">
      <alignment horizontal="left" vertical="top" wrapText="1"/>
    </xf>
    <xf numFmtId="0" fontId="8" fillId="2" borderId="13" xfId="0" applyFont="1" applyFill="1" applyBorder="1" applyAlignment="1">
      <alignment vertical="top" wrapText="1"/>
    </xf>
    <xf numFmtId="0" fontId="7" fillId="2" borderId="6" xfId="0" applyFont="1" applyFill="1" applyBorder="1" applyAlignment="1">
      <alignment vertical="top" wrapText="1"/>
    </xf>
    <xf numFmtId="0" fontId="7" fillId="2" borderId="7" xfId="0" applyFont="1" applyFill="1" applyBorder="1" applyAlignment="1">
      <alignment vertical="top" wrapText="1"/>
    </xf>
    <xf numFmtId="0" fontId="9" fillId="2" borderId="34"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17" xfId="0" applyFont="1" applyFill="1" applyBorder="1" applyAlignment="1">
      <alignment horizontal="left" vertical="top" wrapText="1"/>
    </xf>
    <xf numFmtId="0" fontId="2" fillId="0" borderId="0" xfId="0" applyFont="1" applyAlignment="1">
      <alignment horizontal="center"/>
    </xf>
    <xf numFmtId="0" fontId="3" fillId="0" borderId="0" xfId="0" applyFont="1" applyAlignment="1">
      <alignment horizontal="center"/>
    </xf>
    <xf numFmtId="0" fontId="1" fillId="0" borderId="0" xfId="0" applyFont="1" applyAlignment="1">
      <alignment horizontal="center"/>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4" fillId="2" borderId="11" xfId="0" applyFont="1" applyFill="1" applyBorder="1" applyAlignment="1">
      <alignment horizontal="center" vertical="top" wrapText="1"/>
    </xf>
    <xf numFmtId="0" fontId="4" fillId="2" borderId="9"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17" xfId="0" applyFont="1" applyFill="1" applyBorder="1" applyAlignment="1">
      <alignment horizontal="center" vertical="top" wrapText="1"/>
    </xf>
    <xf numFmtId="0" fontId="6" fillId="2" borderId="11" xfId="0" applyFont="1" applyFill="1" applyBorder="1" applyAlignment="1">
      <alignment horizontal="center" vertical="top" wrapText="1"/>
    </xf>
    <xf numFmtId="0" fontId="6" fillId="2" borderId="14" xfId="0" applyFont="1" applyFill="1" applyBorder="1" applyAlignment="1">
      <alignment horizontal="center" vertical="top" wrapText="1"/>
    </xf>
    <xf numFmtId="0" fontId="4" fillId="2" borderId="18" xfId="0" applyFont="1" applyFill="1" applyBorder="1" applyAlignment="1">
      <alignment horizontal="center" vertical="center" wrapText="1"/>
    </xf>
    <xf numFmtId="0" fontId="4" fillId="2" borderId="30" xfId="0" applyFont="1" applyFill="1" applyBorder="1" applyAlignment="1">
      <alignment horizontal="center" vertical="center" wrapText="1"/>
    </xf>
    <xf numFmtId="164" fontId="7" fillId="2" borderId="24" xfId="0" applyNumberFormat="1" applyFont="1" applyFill="1" applyBorder="1" applyAlignment="1">
      <alignment horizontal="center" vertical="top" wrapText="1"/>
    </xf>
    <xf numFmtId="164" fontId="7" fillId="2" borderId="27" xfId="0" applyNumberFormat="1" applyFont="1" applyFill="1" applyBorder="1" applyAlignment="1">
      <alignment horizontal="center" vertical="top" wrapText="1"/>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25" xfId="0" applyFont="1" applyFill="1" applyBorder="1" applyAlignment="1">
      <alignment horizontal="center" vertical="top" wrapText="1"/>
    </xf>
    <xf numFmtId="0" fontId="7" fillId="2" borderId="23" xfId="0" applyFont="1" applyFill="1" applyBorder="1" applyAlignment="1">
      <alignment horizontal="center" vertical="top" wrapText="1"/>
    </xf>
    <xf numFmtId="0" fontId="7" fillId="2" borderId="0" xfId="0" applyFont="1" applyFill="1" applyBorder="1" applyAlignment="1">
      <alignment horizontal="left" vertical="top" wrapText="1"/>
    </xf>
    <xf numFmtId="0" fontId="7" fillId="2" borderId="39" xfId="0" applyFont="1" applyFill="1" applyBorder="1" applyAlignment="1">
      <alignment horizontal="left" vertical="top" wrapText="1"/>
    </xf>
    <xf numFmtId="0" fontId="7" fillId="2" borderId="40" xfId="0" applyFont="1" applyFill="1" applyBorder="1" applyAlignment="1">
      <alignment horizontal="left" vertical="top" wrapText="1"/>
    </xf>
    <xf numFmtId="0" fontId="7" fillId="2" borderId="12" xfId="0" applyFont="1" applyFill="1" applyBorder="1" applyAlignment="1">
      <alignment vertical="top" wrapText="1"/>
    </xf>
    <xf numFmtId="0" fontId="7" fillId="2" borderId="41" xfId="0" applyFont="1" applyFill="1" applyBorder="1" applyAlignment="1">
      <alignment horizontal="center" vertical="top" wrapText="1"/>
    </xf>
    <xf numFmtId="0" fontId="7" fillId="2" borderId="32"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44" xfId="0" applyFont="1" applyFill="1" applyBorder="1" applyAlignment="1">
      <alignment horizontal="center" vertical="top" wrapText="1"/>
    </xf>
    <xf numFmtId="0" fontId="4" fillId="2" borderId="15" xfId="0" applyFont="1" applyFill="1" applyBorder="1" applyAlignment="1">
      <alignment horizontal="center" vertical="top" wrapText="1"/>
    </xf>
    <xf numFmtId="0" fontId="4" fillId="2" borderId="5" xfId="0" applyFont="1" applyFill="1" applyBorder="1" applyAlignment="1">
      <alignment horizontal="center" vertical="top" wrapText="1"/>
    </xf>
    <xf numFmtId="0" fontId="7" fillId="2" borderId="17" xfId="0" applyFont="1" applyFill="1" applyBorder="1" applyAlignment="1">
      <alignment horizontal="left" vertical="top" wrapText="1"/>
    </xf>
    <xf numFmtId="0" fontId="7" fillId="2" borderId="30" xfId="0" applyFont="1" applyFill="1" applyBorder="1" applyAlignment="1">
      <alignment vertical="top" wrapText="1"/>
    </xf>
    <xf numFmtId="0" fontId="7" fillId="2" borderId="29" xfId="0" applyFont="1" applyFill="1" applyBorder="1" applyAlignment="1">
      <alignment vertical="top" wrapText="1"/>
    </xf>
    <xf numFmtId="0" fontId="7" fillId="2" borderId="8" xfId="0" applyFont="1" applyFill="1" applyBorder="1" applyAlignment="1">
      <alignment vertical="top" wrapText="1"/>
    </xf>
    <xf numFmtId="0" fontId="4" fillId="2" borderId="42" xfId="0" applyFont="1" applyFill="1" applyBorder="1" applyAlignment="1">
      <alignment horizontal="center" vertical="top" wrapText="1"/>
    </xf>
    <xf numFmtId="0" fontId="4" fillId="2" borderId="43" xfId="0" applyFont="1" applyFill="1" applyBorder="1" applyAlignment="1">
      <alignment horizontal="center" vertical="top" wrapText="1"/>
    </xf>
    <xf numFmtId="0" fontId="4" fillId="2" borderId="30" xfId="0" applyFont="1" applyFill="1" applyBorder="1" applyAlignment="1">
      <alignment horizontal="center" vertical="top" wrapText="1"/>
    </xf>
    <xf numFmtId="0" fontId="7" fillId="2" borderId="2" xfId="0" applyFont="1" applyFill="1" applyBorder="1" applyAlignment="1">
      <alignment horizontal="left" vertical="top" wrapText="1"/>
    </xf>
    <xf numFmtId="0" fontId="7" fillId="2" borderId="36" xfId="0" applyFont="1" applyFill="1" applyBorder="1" applyAlignment="1">
      <alignment vertical="top" wrapText="1"/>
    </xf>
    <xf numFmtId="0" fontId="7" fillId="2" borderId="37" xfId="0" applyFont="1" applyFill="1" applyBorder="1" applyAlignment="1">
      <alignment vertical="top" wrapText="1"/>
    </xf>
    <xf numFmtId="0" fontId="7" fillId="2" borderId="38" xfId="0" applyFont="1" applyFill="1" applyBorder="1" applyAlignment="1">
      <alignment vertical="top" wrapText="1"/>
    </xf>
    <xf numFmtId="0" fontId="7" fillId="2" borderId="19" xfId="0" applyFont="1" applyFill="1" applyBorder="1" applyAlignment="1">
      <alignment horizontal="left" vertical="top" wrapText="1"/>
    </xf>
    <xf numFmtId="0" fontId="7" fillId="2" borderId="30" xfId="0" applyFont="1" applyFill="1" applyBorder="1" applyAlignment="1">
      <alignment horizontal="left" vertical="top" wrapText="1"/>
    </xf>
    <xf numFmtId="0" fontId="7" fillId="2" borderId="21" xfId="0" applyFont="1" applyFill="1" applyBorder="1" applyAlignment="1">
      <alignment horizontal="left" vertical="top" wrapText="1"/>
    </xf>
    <xf numFmtId="0" fontId="7" fillId="2" borderId="34" xfId="0" applyFont="1" applyFill="1" applyBorder="1" applyAlignment="1">
      <alignment horizontal="left" vertical="top" wrapText="1"/>
    </xf>
    <xf numFmtId="0" fontId="7" fillId="2" borderId="20" xfId="0" applyFont="1" applyFill="1" applyBorder="1" applyAlignment="1">
      <alignment horizontal="center" vertical="top" wrapText="1"/>
    </xf>
    <xf numFmtId="0" fontId="8" fillId="2" borderId="33" xfId="0" applyFont="1" applyFill="1" applyBorder="1" applyAlignment="1">
      <alignment horizontal="center" vertical="top" wrapText="1"/>
    </xf>
    <xf numFmtId="0" fontId="8" fillId="2" borderId="35"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2" xfId="0" applyFont="1" applyFill="1" applyBorder="1" applyAlignment="1">
      <alignment horizontal="center" vertical="top" wrapText="1"/>
    </xf>
    <xf numFmtId="0" fontId="4" fillId="2" borderId="43" xfId="0" applyFont="1" applyFill="1" applyBorder="1" applyAlignment="1">
      <alignment horizontal="center"/>
    </xf>
    <xf numFmtId="0" fontId="4" fillId="2" borderId="30" xfId="0" applyFont="1" applyFill="1" applyBorder="1" applyAlignment="1">
      <alignment horizontal="center"/>
    </xf>
    <xf numFmtId="0" fontId="4" fillId="2" borderId="13" xfId="0" applyFont="1" applyFill="1" applyBorder="1" applyAlignment="1">
      <alignment horizontal="center" vertical="top" wrapText="1"/>
    </xf>
    <xf numFmtId="0" fontId="7" fillId="2" borderId="33" xfId="0" applyFont="1" applyFill="1" applyBorder="1" applyAlignment="1">
      <alignment horizontal="center" vertical="top" wrapText="1"/>
    </xf>
    <xf numFmtId="0" fontId="8" fillId="2" borderId="20" xfId="0" applyFont="1" applyFill="1" applyBorder="1" applyAlignment="1">
      <alignment horizontal="center" vertical="top" wrapText="1"/>
    </xf>
    <xf numFmtId="0" fontId="4" fillId="2" borderId="45" xfId="0" applyFont="1" applyFill="1" applyBorder="1" applyAlignment="1">
      <alignment horizontal="center" vertical="top" wrapText="1"/>
    </xf>
    <xf numFmtId="0" fontId="4" fillId="2" borderId="46" xfId="0" applyFont="1" applyFill="1" applyBorder="1" applyAlignment="1">
      <alignment horizontal="center" vertical="top" wrapText="1"/>
    </xf>
    <xf numFmtId="0" fontId="4" fillId="2" borderId="47" xfId="0" applyFont="1" applyFill="1" applyBorder="1" applyAlignment="1">
      <alignment horizontal="center" vertical="top" wrapText="1"/>
    </xf>
    <xf numFmtId="0" fontId="8" fillId="2" borderId="22" xfId="0" applyFont="1" applyFill="1" applyBorder="1" applyAlignment="1">
      <alignment horizontal="center" vertical="top" wrapText="1"/>
    </xf>
    <xf numFmtId="0" fontId="2" fillId="0" borderId="0" xfId="0" applyFont="1"/>
    <xf numFmtId="0" fontId="2" fillId="0" borderId="0" xfId="0" applyFont="1" applyAlignment="1">
      <alignment horizontal="left"/>
    </xf>
    <xf numFmtId="0" fontId="7" fillId="2" borderId="11" xfId="0" applyFont="1" applyFill="1" applyBorder="1" applyAlignment="1">
      <alignment horizontal="center" vertical="top" wrapText="1"/>
    </xf>
    <xf numFmtId="0" fontId="7" fillId="2" borderId="25" xfId="0" applyFont="1" applyFill="1" applyBorder="1" applyAlignment="1">
      <alignment vertical="top" wrapText="1"/>
    </xf>
    <xf numFmtId="164" fontId="7" fillId="2" borderId="48" xfId="0" applyNumberFormat="1" applyFont="1" applyFill="1" applyBorder="1" applyAlignment="1">
      <alignment horizontal="center" vertical="top" wrapText="1"/>
    </xf>
    <xf numFmtId="164" fontId="7" fillId="2" borderId="28" xfId="0" applyNumberFormat="1" applyFont="1" applyFill="1" applyBorder="1" applyAlignment="1">
      <alignment horizontal="center" vertical="top" wrapText="1"/>
    </xf>
    <xf numFmtId="164" fontId="7" fillId="2" borderId="49" xfId="0" applyNumberFormat="1" applyFont="1" applyFill="1" applyBorder="1" applyAlignment="1">
      <alignment horizontal="center" vertical="top" wrapText="1"/>
    </xf>
    <xf numFmtId="164" fontId="7" fillId="2" borderId="50" xfId="0" applyNumberFormat="1" applyFont="1" applyFill="1" applyBorder="1" applyAlignment="1">
      <alignment horizontal="center" vertical="top" wrapText="1"/>
    </xf>
    <xf numFmtId="0" fontId="7" fillId="2" borderId="24" xfId="0" applyFont="1" applyFill="1" applyBorder="1" applyAlignment="1">
      <alignment horizontal="left" vertical="top" wrapText="1"/>
    </xf>
    <xf numFmtId="0" fontId="7" fillId="2" borderId="5" xfId="0" applyFont="1" applyFill="1" applyBorder="1" applyAlignment="1">
      <alignment vertical="top" wrapText="1"/>
    </xf>
    <xf numFmtId="164" fontId="7" fillId="2" borderId="25" xfId="0" applyNumberFormat="1" applyFont="1" applyFill="1" applyBorder="1" applyAlignment="1">
      <alignment horizontal="center" vertical="top" wrapText="1"/>
    </xf>
    <xf numFmtId="0" fontId="7" fillId="2" borderId="27" xfId="0" applyFont="1" applyFill="1" applyBorder="1" applyAlignment="1">
      <alignment horizontal="left" vertical="top" wrapText="1"/>
    </xf>
    <xf numFmtId="164" fontId="7" fillId="2" borderId="51" xfId="0" applyNumberFormat="1" applyFont="1" applyFill="1" applyBorder="1" applyAlignment="1">
      <alignment horizontal="center" vertical="top" wrapText="1"/>
    </xf>
    <xf numFmtId="0" fontId="4" fillId="2" borderId="19" xfId="0" applyFont="1" applyFill="1" applyBorder="1" applyAlignment="1">
      <alignment horizontal="center" vertical="top" wrapText="1"/>
    </xf>
    <xf numFmtId="0" fontId="7" fillId="2" borderId="22" xfId="0" applyFont="1" applyFill="1" applyBorder="1" applyAlignment="1">
      <alignment horizontal="center" vertical="top" wrapText="1"/>
    </xf>
    <xf numFmtId="0" fontId="7" fillId="2" borderId="26" xfId="0" applyFont="1" applyFill="1" applyBorder="1" applyAlignment="1">
      <alignment horizontal="left" vertical="top" wrapText="1"/>
    </xf>
    <xf numFmtId="164" fontId="7" fillId="2" borderId="40" xfId="0" applyNumberFormat="1" applyFont="1" applyFill="1" applyBorder="1" applyAlignment="1">
      <alignment horizontal="center" vertical="top" wrapText="1"/>
    </xf>
    <xf numFmtId="164" fontId="7" fillId="2" borderId="23" xfId="0" applyNumberFormat="1" applyFont="1" applyFill="1" applyBorder="1" applyAlignment="1">
      <alignment horizontal="center" vertical="top" wrapText="1"/>
    </xf>
    <xf numFmtId="164" fontId="7" fillId="2" borderId="52" xfId="0" applyNumberFormat="1" applyFont="1" applyFill="1" applyBorder="1" applyAlignment="1">
      <alignment horizontal="center" vertical="top" wrapText="1"/>
    </xf>
    <xf numFmtId="165" fontId="7" fillId="2" borderId="15" xfId="0" applyNumberFormat="1" applyFont="1" applyFill="1" applyBorder="1" applyAlignment="1">
      <alignment horizontal="center" vertical="top" wrapText="1"/>
    </xf>
    <xf numFmtId="165" fontId="7" fillId="2" borderId="52" xfId="0" applyNumberFormat="1"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146"/>
  <sheetViews>
    <sheetView tabSelected="1" zoomScaleNormal="100" zoomScaleSheetLayoutView="75" workbookViewId="0">
      <selection activeCell="D10" sqref="D10"/>
    </sheetView>
  </sheetViews>
  <sheetFormatPr defaultRowHeight="15"/>
  <cols>
    <col min="1" max="1" width="39.28515625" customWidth="1"/>
    <col min="2" max="2" width="10" customWidth="1"/>
    <col min="3" max="4" width="6.7109375" customWidth="1"/>
    <col min="5" max="5" width="11.7109375" customWidth="1"/>
    <col min="6" max="6" width="10.28515625" customWidth="1"/>
    <col min="7" max="7" width="10.7109375" customWidth="1"/>
    <col min="8" max="8" width="44" customWidth="1"/>
  </cols>
  <sheetData>
    <row r="1" spans="1:8" ht="15" customHeight="1">
      <c r="A1" s="82" t="s">
        <v>69</v>
      </c>
      <c r="B1" s="82"/>
      <c r="C1" s="82"/>
      <c r="D1" s="82"/>
      <c r="E1" s="82"/>
      <c r="F1" s="82"/>
      <c r="G1" s="82"/>
      <c r="H1" s="82"/>
    </row>
    <row r="2" spans="1:8" ht="15" customHeight="1">
      <c r="A2" s="82" t="s">
        <v>12</v>
      </c>
      <c r="B2" s="82"/>
      <c r="C2" s="82"/>
      <c r="D2" s="82"/>
      <c r="E2" s="82"/>
      <c r="F2" s="82"/>
      <c r="G2" s="82"/>
      <c r="H2" s="82"/>
    </row>
    <row r="3" spans="1:8" ht="15" customHeight="1">
      <c r="A3" s="83" t="s">
        <v>13</v>
      </c>
      <c r="B3" s="83"/>
      <c r="C3" s="83"/>
      <c r="D3" s="83"/>
      <c r="E3" s="83"/>
      <c r="F3" s="83"/>
      <c r="G3" s="83"/>
      <c r="H3" s="83"/>
    </row>
    <row r="4" spans="1:8" ht="15" customHeight="1">
      <c r="A4" s="84" t="s">
        <v>14</v>
      </c>
      <c r="B4" s="84"/>
      <c r="C4" s="84"/>
      <c r="D4" s="84"/>
      <c r="E4" s="84"/>
      <c r="F4" s="84"/>
      <c r="G4" s="84"/>
      <c r="H4" s="84"/>
    </row>
    <row r="5" spans="1:8" ht="15" customHeight="1">
      <c r="A5" s="6"/>
      <c r="B5" s="6"/>
      <c r="C5" s="6"/>
      <c r="D5" s="6"/>
      <c r="E5" s="6"/>
      <c r="F5" s="6"/>
      <c r="G5" s="6"/>
      <c r="H5" s="6"/>
    </row>
    <row r="6" spans="1:8" ht="15" customHeight="1">
      <c r="A6" s="141" t="s">
        <v>70</v>
      </c>
      <c r="B6" s="6"/>
      <c r="C6" s="6"/>
      <c r="D6" s="6"/>
      <c r="E6" s="6"/>
      <c r="F6" s="6"/>
      <c r="G6" s="6"/>
      <c r="H6" s="6"/>
    </row>
    <row r="7" spans="1:8" ht="15" customHeight="1">
      <c r="A7" s="140" t="s">
        <v>71</v>
      </c>
      <c r="B7" s="6"/>
      <c r="C7" s="6"/>
      <c r="D7" s="6"/>
      <c r="E7" s="6"/>
      <c r="F7" s="6"/>
      <c r="G7" s="6"/>
      <c r="H7" s="6"/>
    </row>
    <row r="8" spans="1:8" ht="15.75" thickBot="1"/>
    <row r="9" spans="1:8" ht="66" customHeight="1" thickBot="1">
      <c r="A9" s="89" t="s">
        <v>72</v>
      </c>
      <c r="B9" s="91" t="s">
        <v>0</v>
      </c>
      <c r="C9" s="87" t="s">
        <v>1</v>
      </c>
      <c r="D9" s="88"/>
      <c r="E9" s="89" t="s">
        <v>2</v>
      </c>
      <c r="F9" s="54" t="s">
        <v>19</v>
      </c>
      <c r="G9" s="54"/>
      <c r="H9" s="93" t="s">
        <v>75</v>
      </c>
    </row>
    <row r="10" spans="1:8" ht="65.25" customHeight="1" thickBot="1">
      <c r="A10" s="90"/>
      <c r="B10" s="92"/>
      <c r="C10" s="8" t="s">
        <v>3</v>
      </c>
      <c r="D10" s="9" t="s">
        <v>4</v>
      </c>
      <c r="E10" s="107"/>
      <c r="F10" s="10" t="s">
        <v>73</v>
      </c>
      <c r="G10" s="10" t="s">
        <v>74</v>
      </c>
      <c r="H10" s="94"/>
    </row>
    <row r="11" spans="1:8" ht="16.5" thickBot="1">
      <c r="A11" s="11">
        <v>1</v>
      </c>
      <c r="B11" s="11">
        <v>2</v>
      </c>
      <c r="C11" s="11">
        <v>3</v>
      </c>
      <c r="D11" s="11">
        <v>4</v>
      </c>
      <c r="E11" s="12">
        <v>5</v>
      </c>
      <c r="F11" s="12">
        <v>6</v>
      </c>
      <c r="G11" s="12">
        <v>8</v>
      </c>
      <c r="H11" s="11">
        <v>9</v>
      </c>
    </row>
    <row r="12" spans="1:8" ht="23.25" customHeight="1" thickBot="1">
      <c r="A12" s="108" t="s">
        <v>23</v>
      </c>
      <c r="B12" s="109"/>
      <c r="C12" s="109"/>
      <c r="D12" s="109"/>
      <c r="E12" s="109"/>
      <c r="F12" s="109"/>
      <c r="G12" s="109"/>
      <c r="H12" s="110"/>
    </row>
    <row r="13" spans="1:8" ht="123" customHeight="1" thickBot="1">
      <c r="A13" s="97" t="s">
        <v>32</v>
      </c>
      <c r="B13" s="112" t="s">
        <v>6</v>
      </c>
      <c r="C13" s="78" t="s">
        <v>84</v>
      </c>
      <c r="D13" s="53" t="s">
        <v>83</v>
      </c>
      <c r="E13" s="3" t="s">
        <v>24</v>
      </c>
      <c r="F13" s="24">
        <f>F14+F15+F16</f>
        <v>4627.3</v>
      </c>
      <c r="G13" s="24">
        <f>G14+G15+G16</f>
        <v>4455.5</v>
      </c>
      <c r="H13" s="59" t="s">
        <v>60</v>
      </c>
    </row>
    <row r="14" spans="1:8" ht="26.25" thickBot="1">
      <c r="A14" s="97"/>
      <c r="B14" s="113"/>
      <c r="C14" s="78"/>
      <c r="D14" s="53"/>
      <c r="E14" s="3" t="s">
        <v>25</v>
      </c>
      <c r="F14" s="24">
        <v>4397.8</v>
      </c>
      <c r="G14" s="48">
        <v>4234.5</v>
      </c>
      <c r="H14" s="59"/>
    </row>
    <row r="15" spans="1:8" ht="26.25" thickBot="1">
      <c r="A15" s="97"/>
      <c r="B15" s="113"/>
      <c r="C15" s="78"/>
      <c r="D15" s="53"/>
      <c r="E15" s="3" t="s">
        <v>26</v>
      </c>
      <c r="F15" s="24">
        <v>183.2</v>
      </c>
      <c r="G15" s="48">
        <v>176.4</v>
      </c>
      <c r="H15" s="59"/>
    </row>
    <row r="16" spans="1:8" ht="52.5" customHeight="1" thickBot="1">
      <c r="A16" s="111"/>
      <c r="B16" s="113"/>
      <c r="C16" s="114"/>
      <c r="D16" s="73"/>
      <c r="E16" s="3" t="s">
        <v>27</v>
      </c>
      <c r="F16" s="24">
        <v>46.3</v>
      </c>
      <c r="G16" s="48">
        <v>44.6</v>
      </c>
      <c r="H16" s="60"/>
    </row>
    <row r="17" spans="1:8" ht="34.5" customHeight="1" thickBot="1">
      <c r="A17" s="115" t="s">
        <v>28</v>
      </c>
      <c r="B17" s="116"/>
      <c r="C17" s="116"/>
      <c r="D17" s="116"/>
      <c r="E17" s="116"/>
      <c r="F17" s="116"/>
      <c r="G17" s="116"/>
      <c r="H17" s="117"/>
    </row>
    <row r="18" spans="1:8" ht="16.5" customHeight="1" thickBot="1">
      <c r="A18" s="118" t="s">
        <v>33</v>
      </c>
      <c r="B18" s="119" t="s">
        <v>6</v>
      </c>
      <c r="C18" s="77" t="s">
        <v>84</v>
      </c>
      <c r="D18" s="52" t="s">
        <v>83</v>
      </c>
      <c r="E18" s="3" t="s">
        <v>24</v>
      </c>
      <c r="F18" s="13">
        <f>F19+F20+F21</f>
        <v>1472.1</v>
      </c>
      <c r="G18" s="13">
        <f t="shared" ref="G18" si="0">G19+G20+G21</f>
        <v>1291.4000000000001</v>
      </c>
      <c r="H18" s="127" t="s">
        <v>22</v>
      </c>
    </row>
    <row r="19" spans="1:8" ht="26.25" thickBot="1">
      <c r="A19" s="97"/>
      <c r="B19" s="120"/>
      <c r="C19" s="78"/>
      <c r="D19" s="53"/>
      <c r="E19" s="3" t="s">
        <v>25</v>
      </c>
      <c r="F19" s="14">
        <v>1399.1</v>
      </c>
      <c r="G19" s="15">
        <v>1227.4000000000001</v>
      </c>
      <c r="H19" s="58"/>
    </row>
    <row r="20" spans="1:8" ht="26.25" thickBot="1">
      <c r="A20" s="97"/>
      <c r="B20" s="120"/>
      <c r="C20" s="78"/>
      <c r="D20" s="53"/>
      <c r="E20" s="3" t="s">
        <v>26</v>
      </c>
      <c r="F20" s="14">
        <v>58.3</v>
      </c>
      <c r="G20" s="15">
        <v>51.1</v>
      </c>
      <c r="H20" s="58"/>
    </row>
    <row r="21" spans="1:8" ht="337.5" customHeight="1" thickBot="1">
      <c r="A21" s="98"/>
      <c r="B21" s="121"/>
      <c r="C21" s="114"/>
      <c r="D21" s="73"/>
      <c r="E21" s="3" t="s">
        <v>27</v>
      </c>
      <c r="F21" s="14">
        <v>14.7</v>
      </c>
      <c r="G21" s="15">
        <v>12.9</v>
      </c>
      <c r="H21" s="128"/>
    </row>
    <row r="22" spans="1:8" ht="33.75" customHeight="1" thickBot="1">
      <c r="A22" s="115" t="s">
        <v>36</v>
      </c>
      <c r="B22" s="116"/>
      <c r="C22" s="116"/>
      <c r="D22" s="116"/>
      <c r="E22" s="116"/>
      <c r="F22" s="116"/>
      <c r="G22" s="116"/>
      <c r="H22" s="117"/>
    </row>
    <row r="23" spans="1:8" ht="28.5" customHeight="1" thickBot="1">
      <c r="A23" s="118" t="s">
        <v>91</v>
      </c>
      <c r="B23" s="119" t="s">
        <v>6</v>
      </c>
      <c r="C23" s="77" t="s">
        <v>84</v>
      </c>
      <c r="D23" s="52" t="s">
        <v>83</v>
      </c>
      <c r="E23" s="3" t="s">
        <v>24</v>
      </c>
      <c r="F23" s="13">
        <f>F24+F25</f>
        <v>997.19999999999993</v>
      </c>
      <c r="G23" s="13">
        <f t="shared" ref="G23" si="1">G24+G25</f>
        <v>205.6</v>
      </c>
      <c r="H23" s="118" t="s">
        <v>37</v>
      </c>
    </row>
    <row r="24" spans="1:8" ht="28.5" customHeight="1" thickBot="1">
      <c r="A24" s="97"/>
      <c r="B24" s="120"/>
      <c r="C24" s="78"/>
      <c r="D24" s="53"/>
      <c r="E24" s="3" t="s">
        <v>25</v>
      </c>
      <c r="F24" s="14">
        <v>957.3</v>
      </c>
      <c r="G24" s="15">
        <v>197.4</v>
      </c>
      <c r="H24" s="97"/>
    </row>
    <row r="25" spans="1:8" ht="42" customHeight="1" thickBot="1">
      <c r="A25" s="98"/>
      <c r="B25" s="121"/>
      <c r="C25" s="114"/>
      <c r="D25" s="73"/>
      <c r="E25" s="3" t="s">
        <v>26</v>
      </c>
      <c r="F25" s="14">
        <v>39.9</v>
      </c>
      <c r="G25" s="15">
        <v>8.1999999999999993</v>
      </c>
      <c r="H25" s="98"/>
    </row>
    <row r="26" spans="1:8" ht="16.5" thickBot="1">
      <c r="A26" s="115" t="s">
        <v>38</v>
      </c>
      <c r="B26" s="116"/>
      <c r="C26" s="116"/>
      <c r="D26" s="116"/>
      <c r="E26" s="129"/>
      <c r="F26" s="116"/>
      <c r="G26" s="116"/>
      <c r="H26" s="130"/>
    </row>
    <row r="27" spans="1:8" ht="16.5" customHeight="1" thickBot="1">
      <c r="A27" s="74" t="s">
        <v>49</v>
      </c>
      <c r="B27" s="119" t="s">
        <v>6</v>
      </c>
      <c r="C27" s="77" t="s">
        <v>84</v>
      </c>
      <c r="D27" s="52" t="s">
        <v>83</v>
      </c>
      <c r="E27" s="1" t="s">
        <v>24</v>
      </c>
      <c r="F27" s="13">
        <f>F28+F29+F30</f>
        <v>10638.4</v>
      </c>
      <c r="G27" s="13">
        <f t="shared" ref="G27" si="2">G28+G29+G30</f>
        <v>10638.4</v>
      </c>
      <c r="H27" s="61" t="s">
        <v>58</v>
      </c>
    </row>
    <row r="28" spans="1:8" ht="26.25" thickBot="1">
      <c r="A28" s="75"/>
      <c r="B28" s="120"/>
      <c r="C28" s="78"/>
      <c r="D28" s="53"/>
      <c r="E28" s="3" t="s">
        <v>25</v>
      </c>
      <c r="F28" s="14">
        <v>7766</v>
      </c>
      <c r="G28" s="14">
        <v>7766</v>
      </c>
      <c r="H28" s="62"/>
    </row>
    <row r="29" spans="1:8" ht="26.25" thickBot="1">
      <c r="A29" s="75"/>
      <c r="B29" s="120"/>
      <c r="C29" s="78"/>
      <c r="D29" s="53"/>
      <c r="E29" s="3" t="s">
        <v>26</v>
      </c>
      <c r="F29" s="14">
        <v>2659.6</v>
      </c>
      <c r="G29" s="14">
        <v>2659.6</v>
      </c>
      <c r="H29" s="62"/>
    </row>
    <row r="30" spans="1:8" ht="26.25" thickBot="1">
      <c r="A30" s="122"/>
      <c r="B30" s="121"/>
      <c r="C30" s="114"/>
      <c r="D30" s="73"/>
      <c r="E30" s="3" t="s">
        <v>27</v>
      </c>
      <c r="F30" s="14">
        <v>212.8</v>
      </c>
      <c r="G30" s="14">
        <v>212.8</v>
      </c>
      <c r="H30" s="62"/>
    </row>
    <row r="31" spans="1:8" ht="16.5" customHeight="1" thickBot="1">
      <c r="A31" s="74" t="s">
        <v>50</v>
      </c>
      <c r="B31" s="119" t="s">
        <v>6</v>
      </c>
      <c r="C31" s="77" t="s">
        <v>84</v>
      </c>
      <c r="D31" s="52" t="s">
        <v>83</v>
      </c>
      <c r="E31" s="3" t="s">
        <v>24</v>
      </c>
      <c r="F31" s="13">
        <f>F32+F33+F34</f>
        <v>52537.1</v>
      </c>
      <c r="G31" s="13">
        <f t="shared" ref="G31" si="3">G32+G33+G34</f>
        <v>13269.5</v>
      </c>
      <c r="H31" s="62"/>
    </row>
    <row r="32" spans="1:8" ht="26.25" thickBot="1">
      <c r="A32" s="75"/>
      <c r="B32" s="120"/>
      <c r="C32" s="78"/>
      <c r="D32" s="53"/>
      <c r="E32" s="3" t="s">
        <v>25</v>
      </c>
      <c r="F32" s="14">
        <v>35218.199999999997</v>
      </c>
      <c r="G32" s="15">
        <v>8895.2000000000007</v>
      </c>
      <c r="H32" s="62"/>
    </row>
    <row r="33" spans="1:8" ht="26.25" thickBot="1">
      <c r="A33" s="75"/>
      <c r="B33" s="120"/>
      <c r="C33" s="78"/>
      <c r="D33" s="53"/>
      <c r="E33" s="3" t="s">
        <v>26</v>
      </c>
      <c r="F33" s="14">
        <v>16268.1</v>
      </c>
      <c r="G33" s="15">
        <v>4108.8999999999996</v>
      </c>
      <c r="H33" s="62"/>
    </row>
    <row r="34" spans="1:8" ht="26.25" thickBot="1">
      <c r="A34" s="122"/>
      <c r="B34" s="121"/>
      <c r="C34" s="114"/>
      <c r="D34" s="73"/>
      <c r="E34" s="3" t="s">
        <v>27</v>
      </c>
      <c r="F34" s="14">
        <v>1050.8</v>
      </c>
      <c r="G34" s="15">
        <v>265.39999999999998</v>
      </c>
      <c r="H34" s="62"/>
    </row>
    <row r="35" spans="1:8" ht="16.5" customHeight="1" thickBot="1">
      <c r="A35" s="74" t="s">
        <v>51</v>
      </c>
      <c r="B35" s="119" t="s">
        <v>6</v>
      </c>
      <c r="C35" s="77" t="s">
        <v>84</v>
      </c>
      <c r="D35" s="52" t="s">
        <v>83</v>
      </c>
      <c r="E35" s="3" t="s">
        <v>24</v>
      </c>
      <c r="F35" s="13">
        <f>F36+F37+F38</f>
        <v>52091.8</v>
      </c>
      <c r="G35" s="13">
        <f>G36+G37+G38</f>
        <v>26422.000000000004</v>
      </c>
      <c r="H35" s="62"/>
    </row>
    <row r="36" spans="1:8" ht="26.25" thickBot="1">
      <c r="A36" s="75"/>
      <c r="B36" s="120"/>
      <c r="C36" s="78"/>
      <c r="D36" s="53"/>
      <c r="E36" s="3" t="s">
        <v>25</v>
      </c>
      <c r="F36" s="14">
        <v>34909.599999999999</v>
      </c>
      <c r="G36" s="15">
        <v>17706.900000000001</v>
      </c>
      <c r="H36" s="62"/>
    </row>
    <row r="37" spans="1:8" ht="26.25" thickBot="1">
      <c r="A37" s="75"/>
      <c r="B37" s="120"/>
      <c r="C37" s="78"/>
      <c r="D37" s="53"/>
      <c r="E37" s="3" t="s">
        <v>26</v>
      </c>
      <c r="F37" s="14">
        <v>16140.4</v>
      </c>
      <c r="G37" s="15">
        <v>8186.7</v>
      </c>
      <c r="H37" s="62"/>
    </row>
    <row r="38" spans="1:8" ht="26.25" thickBot="1">
      <c r="A38" s="122"/>
      <c r="B38" s="121"/>
      <c r="C38" s="114"/>
      <c r="D38" s="73"/>
      <c r="E38" s="3" t="s">
        <v>27</v>
      </c>
      <c r="F38" s="14">
        <v>1041.8</v>
      </c>
      <c r="G38" s="15">
        <v>528.4</v>
      </c>
      <c r="H38" s="62"/>
    </row>
    <row r="39" spans="1:8" ht="16.5" customHeight="1" thickBot="1">
      <c r="A39" s="74" t="s">
        <v>59</v>
      </c>
      <c r="B39" s="119" t="s">
        <v>6</v>
      </c>
      <c r="C39" s="77" t="s">
        <v>84</v>
      </c>
      <c r="D39" s="52" t="s">
        <v>83</v>
      </c>
      <c r="E39" s="3" t="s">
        <v>24</v>
      </c>
      <c r="F39" s="13">
        <f>F40+F41</f>
        <v>20027.8</v>
      </c>
      <c r="G39" s="13">
        <f t="shared" ref="G39" si="4">G40+G41</f>
        <v>5859.6</v>
      </c>
      <c r="H39" s="62"/>
    </row>
    <row r="40" spans="1:8" ht="26.25" thickBot="1">
      <c r="A40" s="75"/>
      <c r="B40" s="120"/>
      <c r="C40" s="78"/>
      <c r="D40" s="53"/>
      <c r="E40" s="3" t="s">
        <v>26</v>
      </c>
      <c r="F40" s="14">
        <v>18872.2</v>
      </c>
      <c r="G40" s="15">
        <v>5521.5</v>
      </c>
      <c r="H40" s="62"/>
    </row>
    <row r="41" spans="1:8" ht="26.25" thickBot="1">
      <c r="A41" s="122"/>
      <c r="B41" s="121"/>
      <c r="C41" s="114"/>
      <c r="D41" s="73"/>
      <c r="E41" s="3" t="s">
        <v>27</v>
      </c>
      <c r="F41" s="14">
        <v>1155.5999999999999</v>
      </c>
      <c r="G41" s="15">
        <v>338.1</v>
      </c>
      <c r="H41" s="63"/>
    </row>
    <row r="42" spans="1:8" ht="25.5" customHeight="1" thickBot="1">
      <c r="A42" s="131" t="s">
        <v>39</v>
      </c>
      <c r="B42" s="131"/>
      <c r="C42" s="131"/>
      <c r="D42" s="131"/>
      <c r="E42" s="131"/>
      <c r="F42" s="131"/>
      <c r="G42" s="131"/>
      <c r="H42" s="132"/>
    </row>
    <row r="43" spans="1:8" ht="29.25" customHeight="1" thickBot="1">
      <c r="A43" s="52" t="s">
        <v>5</v>
      </c>
      <c r="B43" s="52" t="s">
        <v>6</v>
      </c>
      <c r="C43" s="61" t="s">
        <v>84</v>
      </c>
      <c r="D43" s="61" t="s">
        <v>83</v>
      </c>
      <c r="E43" s="3" t="s">
        <v>24</v>
      </c>
      <c r="F43" s="16">
        <v>106613.2</v>
      </c>
      <c r="G43" s="17">
        <v>71582.2</v>
      </c>
      <c r="H43" s="51" t="s">
        <v>61</v>
      </c>
    </row>
    <row r="44" spans="1:8" ht="26.25" thickBot="1">
      <c r="A44" s="73"/>
      <c r="B44" s="73"/>
      <c r="C44" s="62"/>
      <c r="D44" s="62"/>
      <c r="E44" s="3" t="s">
        <v>27</v>
      </c>
      <c r="F44" s="16">
        <v>106613.2</v>
      </c>
      <c r="G44" s="17">
        <v>71582.2</v>
      </c>
      <c r="H44" s="126"/>
    </row>
    <row r="45" spans="1:8" ht="15.75" customHeight="1" thickBot="1">
      <c r="A45" s="118" t="s">
        <v>90</v>
      </c>
      <c r="B45" s="52" t="s">
        <v>6</v>
      </c>
      <c r="C45" s="61" t="s">
        <v>84</v>
      </c>
      <c r="D45" s="61" t="s">
        <v>83</v>
      </c>
      <c r="E45" s="3" t="s">
        <v>24</v>
      </c>
      <c r="F45" s="18">
        <v>508.1</v>
      </c>
      <c r="G45" s="19">
        <v>508.1</v>
      </c>
      <c r="H45" s="126"/>
    </row>
    <row r="46" spans="1:8" ht="91.5" customHeight="1" thickBot="1">
      <c r="A46" s="111"/>
      <c r="B46" s="53"/>
      <c r="C46" s="62"/>
      <c r="D46" s="62"/>
      <c r="E46" s="3" t="s">
        <v>27</v>
      </c>
      <c r="F46" s="18">
        <v>508.1</v>
      </c>
      <c r="G46" s="19">
        <v>508.1</v>
      </c>
      <c r="H46" s="126"/>
    </row>
    <row r="47" spans="1:8" ht="15.75" thickBot="1">
      <c r="A47" s="53" t="s">
        <v>89</v>
      </c>
      <c r="B47" s="52" t="s">
        <v>6</v>
      </c>
      <c r="C47" s="61" t="s">
        <v>84</v>
      </c>
      <c r="D47" s="61" t="s">
        <v>83</v>
      </c>
      <c r="E47" s="3" t="s">
        <v>24</v>
      </c>
      <c r="F47" s="20">
        <v>54.7</v>
      </c>
      <c r="G47" s="21">
        <v>15.6</v>
      </c>
      <c r="H47" s="126"/>
    </row>
    <row r="48" spans="1:8" ht="70.5" customHeight="1" thickBot="1">
      <c r="A48" s="73"/>
      <c r="B48" s="73"/>
      <c r="C48" s="62"/>
      <c r="D48" s="62"/>
      <c r="E48" s="3" t="s">
        <v>27</v>
      </c>
      <c r="F48" s="20">
        <v>54.7</v>
      </c>
      <c r="G48" s="21">
        <v>15.6</v>
      </c>
      <c r="H48" s="126"/>
    </row>
    <row r="49" spans="1:8" ht="15.75" customHeight="1" thickBot="1">
      <c r="A49" s="52" t="s">
        <v>18</v>
      </c>
      <c r="B49" s="61" t="s">
        <v>6</v>
      </c>
      <c r="C49" s="61" t="s">
        <v>84</v>
      </c>
      <c r="D49" s="61" t="s">
        <v>83</v>
      </c>
      <c r="E49" s="3" t="s">
        <v>24</v>
      </c>
      <c r="F49" s="22">
        <v>6917.7</v>
      </c>
      <c r="G49" s="17">
        <v>5437.1</v>
      </c>
      <c r="H49" s="23"/>
    </row>
    <row r="50" spans="1:8" ht="94.5" customHeight="1" thickBot="1">
      <c r="A50" s="73"/>
      <c r="B50" s="62"/>
      <c r="C50" s="62"/>
      <c r="D50" s="63"/>
      <c r="E50" s="3" t="s">
        <v>26</v>
      </c>
      <c r="F50" s="22">
        <v>6917.7</v>
      </c>
      <c r="G50" s="17">
        <v>5437.1</v>
      </c>
      <c r="H50" s="23"/>
    </row>
    <row r="51" spans="1:8" ht="15.75" thickBot="1">
      <c r="A51" s="85" t="s">
        <v>17</v>
      </c>
      <c r="B51" s="52" t="s">
        <v>6</v>
      </c>
      <c r="C51" s="61" t="s">
        <v>84</v>
      </c>
      <c r="D51" s="61" t="s">
        <v>83</v>
      </c>
      <c r="E51" s="3" t="s">
        <v>24</v>
      </c>
      <c r="F51" s="25">
        <v>239619.6</v>
      </c>
      <c r="G51" s="17">
        <v>210783.6</v>
      </c>
      <c r="H51" s="23"/>
    </row>
    <row r="52" spans="1:8">
      <c r="A52" s="86"/>
      <c r="B52" s="53"/>
      <c r="C52" s="62"/>
      <c r="D52" s="62"/>
      <c r="E52" s="52" t="s">
        <v>26</v>
      </c>
      <c r="F52" s="95">
        <v>239619.6</v>
      </c>
      <c r="G52" s="71">
        <v>210783.6</v>
      </c>
      <c r="H52" s="23"/>
    </row>
    <row r="53" spans="1:8" ht="191.25" customHeight="1" thickBot="1">
      <c r="A53" s="86"/>
      <c r="B53" s="73"/>
      <c r="C53" s="63"/>
      <c r="D53" s="63"/>
      <c r="E53" s="73"/>
      <c r="F53" s="96"/>
      <c r="G53" s="72"/>
      <c r="H53" s="23"/>
    </row>
    <row r="54" spans="1:8" ht="15.75" thickBot="1">
      <c r="A54" s="52" t="s">
        <v>31</v>
      </c>
      <c r="B54" s="52" t="s">
        <v>6</v>
      </c>
      <c r="C54" s="61" t="s">
        <v>84</v>
      </c>
      <c r="D54" s="52" t="s">
        <v>83</v>
      </c>
      <c r="E54" s="3" t="s">
        <v>24</v>
      </c>
      <c r="F54" s="26">
        <f>F55+F56</f>
        <v>1291.3</v>
      </c>
      <c r="G54" s="19">
        <f t="shared" ref="G54" si="5">G55+G56</f>
        <v>1274.4000000000001</v>
      </c>
      <c r="H54" s="23"/>
    </row>
    <row r="55" spans="1:8" ht="26.25" thickBot="1">
      <c r="A55" s="53"/>
      <c r="B55" s="53"/>
      <c r="C55" s="62"/>
      <c r="D55" s="53"/>
      <c r="E55" s="3" t="s">
        <v>26</v>
      </c>
      <c r="F55" s="26">
        <v>923.9</v>
      </c>
      <c r="G55" s="39">
        <v>923.9</v>
      </c>
      <c r="H55" s="23"/>
    </row>
    <row r="56" spans="1:8" ht="26.25" thickBot="1">
      <c r="A56" s="53"/>
      <c r="B56" s="73"/>
      <c r="C56" s="62"/>
      <c r="D56" s="73"/>
      <c r="E56" s="3" t="s">
        <v>27</v>
      </c>
      <c r="F56" s="27">
        <v>367.4</v>
      </c>
      <c r="G56" s="21">
        <v>350.5</v>
      </c>
      <c r="H56" s="23"/>
    </row>
    <row r="57" spans="1:8" ht="15.75" thickBot="1">
      <c r="A57" s="52" t="s">
        <v>8</v>
      </c>
      <c r="B57" s="52" t="s">
        <v>6</v>
      </c>
      <c r="C57" s="61" t="s">
        <v>84</v>
      </c>
      <c r="D57" s="52" t="s">
        <v>83</v>
      </c>
      <c r="E57" s="3" t="s">
        <v>24</v>
      </c>
      <c r="F57" s="17">
        <v>7016.5</v>
      </c>
      <c r="G57" s="17">
        <v>3225.5</v>
      </c>
      <c r="H57" s="23"/>
    </row>
    <row r="58" spans="1:8" ht="108.75" customHeight="1" thickBot="1">
      <c r="A58" s="73"/>
      <c r="B58" s="73"/>
      <c r="C58" s="62"/>
      <c r="D58" s="73"/>
      <c r="E58" s="3" t="s">
        <v>26</v>
      </c>
      <c r="F58" s="17">
        <v>7016.5</v>
      </c>
      <c r="G58" s="17">
        <v>3225.5</v>
      </c>
      <c r="H58" s="23"/>
    </row>
    <row r="59" spans="1:8" ht="24.75" customHeight="1" thickBot="1">
      <c r="A59" s="52" t="s">
        <v>15</v>
      </c>
      <c r="B59" s="52" t="s">
        <v>6</v>
      </c>
      <c r="C59" s="61" t="s">
        <v>84</v>
      </c>
      <c r="D59" s="61" t="s">
        <v>83</v>
      </c>
      <c r="E59" s="3" t="s">
        <v>24</v>
      </c>
      <c r="F59" s="28">
        <v>133</v>
      </c>
      <c r="G59" s="29">
        <v>74.900000000000006</v>
      </c>
      <c r="H59" s="23"/>
    </row>
    <row r="60" spans="1:8" ht="29.25" customHeight="1" thickBot="1">
      <c r="A60" s="53"/>
      <c r="B60" s="53"/>
      <c r="C60" s="62"/>
      <c r="D60" s="62"/>
      <c r="E60" s="2" t="s">
        <v>27</v>
      </c>
      <c r="F60" s="31">
        <v>133</v>
      </c>
      <c r="G60" s="32">
        <v>74.900000000000006</v>
      </c>
      <c r="H60" s="23"/>
    </row>
    <row r="61" spans="1:8" ht="32.25" customHeight="1">
      <c r="A61" s="52" t="s">
        <v>76</v>
      </c>
      <c r="B61" s="52" t="s">
        <v>6</v>
      </c>
      <c r="C61" s="61" t="s">
        <v>84</v>
      </c>
      <c r="D61" s="142" t="s">
        <v>83</v>
      </c>
      <c r="E61" s="143" t="s">
        <v>24</v>
      </c>
      <c r="F61" s="144">
        <v>256.10000000000002</v>
      </c>
      <c r="G61" s="145">
        <v>255.3</v>
      </c>
      <c r="H61" s="23"/>
    </row>
    <row r="62" spans="1:8" ht="177.75" customHeight="1" thickBot="1">
      <c r="A62" s="73"/>
      <c r="B62" s="73"/>
      <c r="C62" s="63"/>
      <c r="D62" s="63"/>
      <c r="E62" s="3" t="s">
        <v>26</v>
      </c>
      <c r="F62" s="146">
        <v>256.10000000000002</v>
      </c>
      <c r="G62" s="147">
        <v>255.3</v>
      </c>
      <c r="H62" s="23"/>
    </row>
    <row r="63" spans="1:8" ht="37.5" customHeight="1">
      <c r="A63" s="52" t="s">
        <v>77</v>
      </c>
      <c r="B63" s="52" t="s">
        <v>6</v>
      </c>
      <c r="C63" s="61" t="s">
        <v>84</v>
      </c>
      <c r="D63" s="142" t="s">
        <v>83</v>
      </c>
      <c r="E63" s="143" t="s">
        <v>24</v>
      </c>
      <c r="F63" s="144">
        <v>999.7</v>
      </c>
      <c r="G63" s="145">
        <v>473.4</v>
      </c>
      <c r="H63" s="23"/>
    </row>
    <row r="64" spans="1:8" ht="135" customHeight="1" thickBot="1">
      <c r="A64" s="73"/>
      <c r="B64" s="73"/>
      <c r="C64" s="63"/>
      <c r="D64" s="63"/>
      <c r="E64" s="3" t="s">
        <v>26</v>
      </c>
      <c r="F64" s="146">
        <v>999.7</v>
      </c>
      <c r="G64" s="147">
        <v>473.4</v>
      </c>
      <c r="H64" s="23"/>
    </row>
    <row r="65" spans="1:8" ht="15.75" thickBot="1">
      <c r="A65" s="53" t="s">
        <v>78</v>
      </c>
      <c r="B65" s="53" t="s">
        <v>6</v>
      </c>
      <c r="C65" s="62" t="s">
        <v>84</v>
      </c>
      <c r="D65" s="62" t="s">
        <v>83</v>
      </c>
      <c r="E65" s="3" t="s">
        <v>24</v>
      </c>
      <c r="F65" s="28">
        <v>11.1</v>
      </c>
      <c r="G65" s="29">
        <v>11.1</v>
      </c>
      <c r="H65" s="30"/>
    </row>
    <row r="66" spans="1:8" ht="37.5" customHeight="1" thickBot="1">
      <c r="A66" s="53"/>
      <c r="B66" s="53"/>
      <c r="C66" s="62"/>
      <c r="D66" s="62"/>
      <c r="E66" s="2" t="s">
        <v>27</v>
      </c>
      <c r="F66" s="31">
        <v>11.1</v>
      </c>
      <c r="G66" s="32">
        <v>11.1</v>
      </c>
      <c r="H66" s="30"/>
    </row>
    <row r="67" spans="1:8" ht="24.75" customHeight="1" thickBot="1">
      <c r="A67" s="108" t="s">
        <v>40</v>
      </c>
      <c r="B67" s="109"/>
      <c r="C67" s="109"/>
      <c r="D67" s="109"/>
      <c r="E67" s="109"/>
      <c r="F67" s="109"/>
      <c r="G67" s="109"/>
      <c r="H67" s="110"/>
    </row>
    <row r="68" spans="1:8" ht="30.75" customHeight="1" thickBot="1">
      <c r="A68" s="53" t="s">
        <v>5</v>
      </c>
      <c r="B68" s="53" t="s">
        <v>6</v>
      </c>
      <c r="C68" s="62" t="s">
        <v>84</v>
      </c>
      <c r="D68" s="53" t="s">
        <v>83</v>
      </c>
      <c r="E68" s="3" t="s">
        <v>24</v>
      </c>
      <c r="F68" s="25">
        <v>72873.600000000006</v>
      </c>
      <c r="G68" s="32">
        <v>51380.3</v>
      </c>
      <c r="H68" s="126" t="s">
        <v>62</v>
      </c>
    </row>
    <row r="69" spans="1:8" ht="27.75" customHeight="1" thickBot="1">
      <c r="A69" s="73"/>
      <c r="B69" s="53"/>
      <c r="C69" s="62"/>
      <c r="D69" s="53"/>
      <c r="E69" s="3" t="s">
        <v>27</v>
      </c>
      <c r="F69" s="25">
        <v>72873.600000000006</v>
      </c>
      <c r="G69" s="13">
        <v>51380.3</v>
      </c>
      <c r="H69" s="154"/>
    </row>
    <row r="70" spans="1:8" ht="48.75" customHeight="1" thickBot="1">
      <c r="A70" s="118" t="s">
        <v>90</v>
      </c>
      <c r="B70" s="105" t="s">
        <v>6</v>
      </c>
      <c r="C70" s="61" t="s">
        <v>84</v>
      </c>
      <c r="D70" s="99" t="s">
        <v>83</v>
      </c>
      <c r="E70" s="3" t="s">
        <v>24</v>
      </c>
      <c r="F70" s="34">
        <v>1354.1</v>
      </c>
      <c r="G70" s="38">
        <v>1338.6</v>
      </c>
      <c r="H70" s="126"/>
    </row>
    <row r="71" spans="1:8" ht="44.25" customHeight="1" thickBot="1">
      <c r="A71" s="111"/>
      <c r="B71" s="106"/>
      <c r="C71" s="62"/>
      <c r="D71" s="100"/>
      <c r="E71" s="3" t="s">
        <v>27</v>
      </c>
      <c r="F71" s="34">
        <v>1354.1</v>
      </c>
      <c r="G71" s="19">
        <v>1338.6</v>
      </c>
      <c r="H71" s="126"/>
    </row>
    <row r="72" spans="1:8" ht="53.25" customHeight="1" thickBot="1">
      <c r="A72" s="104" t="s">
        <v>89</v>
      </c>
      <c r="B72" s="105" t="s">
        <v>6</v>
      </c>
      <c r="C72" s="61" t="s">
        <v>84</v>
      </c>
      <c r="D72" s="99" t="s">
        <v>83</v>
      </c>
      <c r="E72" s="3" t="s">
        <v>24</v>
      </c>
      <c r="F72" s="35">
        <v>101.7</v>
      </c>
      <c r="G72" s="36">
        <v>62.5</v>
      </c>
      <c r="H72" s="126"/>
    </row>
    <row r="73" spans="1:8" ht="35.25" customHeight="1" thickBot="1">
      <c r="A73" s="104"/>
      <c r="B73" s="106"/>
      <c r="C73" s="62"/>
      <c r="D73" s="100"/>
      <c r="E73" s="3" t="s">
        <v>27</v>
      </c>
      <c r="F73" s="35">
        <v>101.7</v>
      </c>
      <c r="G73" s="36">
        <v>62.5</v>
      </c>
      <c r="H73" s="126"/>
    </row>
    <row r="74" spans="1:8" ht="33.75" customHeight="1" thickBot="1">
      <c r="A74" s="102" t="s">
        <v>52</v>
      </c>
      <c r="B74" s="53" t="s">
        <v>6</v>
      </c>
      <c r="C74" s="61" t="s">
        <v>84</v>
      </c>
      <c r="D74" s="50" t="s">
        <v>83</v>
      </c>
      <c r="E74" s="3" t="s">
        <v>24</v>
      </c>
      <c r="F74" s="36">
        <v>76.5</v>
      </c>
      <c r="G74" s="36">
        <v>72.599999999999994</v>
      </c>
      <c r="H74" s="126"/>
    </row>
    <row r="75" spans="1:8" ht="34.5" customHeight="1" thickBot="1">
      <c r="A75" s="103"/>
      <c r="B75" s="73"/>
      <c r="C75" s="62"/>
      <c r="D75" s="68"/>
      <c r="E75" s="3" t="s">
        <v>26</v>
      </c>
      <c r="F75" s="36">
        <v>76.5</v>
      </c>
      <c r="G75" s="36">
        <v>72.599999999999994</v>
      </c>
      <c r="H75" s="126"/>
    </row>
    <row r="76" spans="1:8" ht="15.75" customHeight="1" thickBot="1">
      <c r="A76" s="53" t="s">
        <v>53</v>
      </c>
      <c r="B76" s="53" t="s">
        <v>6</v>
      </c>
      <c r="C76" s="61" t="s">
        <v>84</v>
      </c>
      <c r="D76" s="50" t="s">
        <v>83</v>
      </c>
      <c r="E76" s="3" t="s">
        <v>24</v>
      </c>
      <c r="F76" s="25">
        <v>5103.2</v>
      </c>
      <c r="G76" s="29">
        <v>2456.8000000000002</v>
      </c>
      <c r="H76" s="126"/>
    </row>
    <row r="77" spans="1:8" ht="176.25" customHeight="1" thickBot="1">
      <c r="A77" s="73"/>
      <c r="B77" s="73"/>
      <c r="C77" s="62"/>
      <c r="D77" s="68"/>
      <c r="E77" s="3" t="s">
        <v>26</v>
      </c>
      <c r="F77" s="25">
        <v>5103.2</v>
      </c>
      <c r="G77" s="29">
        <v>2456.8000000000002</v>
      </c>
      <c r="H77" s="126"/>
    </row>
    <row r="78" spans="1:8" ht="15.75" customHeight="1" thickBot="1">
      <c r="A78" s="52" t="s">
        <v>7</v>
      </c>
      <c r="B78" s="52" t="s">
        <v>6</v>
      </c>
      <c r="C78" s="61" t="s">
        <v>84</v>
      </c>
      <c r="D78" s="68" t="s">
        <v>83</v>
      </c>
      <c r="E78" s="3" t="s">
        <v>24</v>
      </c>
      <c r="F78" s="25">
        <v>13219.4</v>
      </c>
      <c r="G78" s="17">
        <v>10547.9</v>
      </c>
      <c r="H78" s="126"/>
    </row>
    <row r="79" spans="1:8" ht="99.75" customHeight="1" thickBot="1">
      <c r="A79" s="53"/>
      <c r="B79" s="73"/>
      <c r="C79" s="62"/>
      <c r="D79" s="68"/>
      <c r="E79" s="3" t="s">
        <v>26</v>
      </c>
      <c r="F79" s="25">
        <v>13219.4</v>
      </c>
      <c r="G79" s="17">
        <v>10547.9</v>
      </c>
      <c r="H79" s="126"/>
    </row>
    <row r="80" spans="1:8" ht="15.75" thickBot="1">
      <c r="A80" s="76" t="s">
        <v>17</v>
      </c>
      <c r="B80" s="77" t="s">
        <v>6</v>
      </c>
      <c r="C80" s="61" t="s">
        <v>84</v>
      </c>
      <c r="D80" s="61" t="s">
        <v>83</v>
      </c>
      <c r="E80" s="3" t="s">
        <v>24</v>
      </c>
      <c r="F80" s="25">
        <v>558835.9</v>
      </c>
      <c r="G80" s="17">
        <v>412882</v>
      </c>
      <c r="H80" s="126"/>
    </row>
    <row r="81" spans="1:8">
      <c r="A81" s="76"/>
      <c r="B81" s="78"/>
      <c r="C81" s="62"/>
      <c r="D81" s="62"/>
      <c r="E81" s="52" t="s">
        <v>26</v>
      </c>
      <c r="F81" s="95">
        <v>558835.9</v>
      </c>
      <c r="G81" s="71">
        <v>412882</v>
      </c>
      <c r="H81" s="126"/>
    </row>
    <row r="82" spans="1:8" ht="188.25" customHeight="1" thickBot="1">
      <c r="A82" s="76"/>
      <c r="B82" s="78"/>
      <c r="C82" s="62"/>
      <c r="D82" s="62"/>
      <c r="E82" s="73"/>
      <c r="F82" s="96"/>
      <c r="G82" s="72"/>
      <c r="H82" s="126"/>
    </row>
    <row r="83" spans="1:8" ht="36.75" customHeight="1" thickBot="1">
      <c r="A83" s="69" t="s">
        <v>20</v>
      </c>
      <c r="B83" s="52" t="s">
        <v>6</v>
      </c>
      <c r="C83" s="61" t="s">
        <v>84</v>
      </c>
      <c r="D83" s="61" t="s">
        <v>83</v>
      </c>
      <c r="E83" s="3" t="s">
        <v>24</v>
      </c>
      <c r="F83" s="25">
        <v>127.4</v>
      </c>
      <c r="G83" s="29">
        <v>0</v>
      </c>
      <c r="H83" s="23"/>
    </row>
    <row r="84" spans="1:8" ht="47.25" customHeight="1" thickBot="1">
      <c r="A84" s="70"/>
      <c r="B84" s="53"/>
      <c r="C84" s="62"/>
      <c r="D84" s="62"/>
      <c r="E84" s="3" t="s">
        <v>26</v>
      </c>
      <c r="F84" s="25">
        <v>127.4</v>
      </c>
      <c r="G84" s="29">
        <v>0</v>
      </c>
      <c r="H84" s="23"/>
    </row>
    <row r="85" spans="1:8" ht="37.5" customHeight="1" thickBot="1">
      <c r="A85" s="74" t="s">
        <v>15</v>
      </c>
      <c r="B85" s="68" t="s">
        <v>6</v>
      </c>
      <c r="C85" s="68" t="s">
        <v>84</v>
      </c>
      <c r="D85" s="68" t="s">
        <v>83</v>
      </c>
      <c r="E85" s="3" t="s">
        <v>24</v>
      </c>
      <c r="F85" s="17">
        <v>302</v>
      </c>
      <c r="G85" s="17">
        <v>198.1</v>
      </c>
      <c r="H85" s="23"/>
    </row>
    <row r="86" spans="1:8" ht="30" customHeight="1" thickBot="1">
      <c r="A86" s="75"/>
      <c r="B86" s="51"/>
      <c r="C86" s="51"/>
      <c r="D86" s="51"/>
      <c r="E86" s="2" t="s">
        <v>27</v>
      </c>
      <c r="F86" s="33">
        <v>302</v>
      </c>
      <c r="G86" s="33">
        <v>198.1</v>
      </c>
      <c r="H86" s="23"/>
    </row>
    <row r="87" spans="1:8" ht="30" customHeight="1" thickBot="1">
      <c r="A87" s="52" t="s">
        <v>78</v>
      </c>
      <c r="B87" s="52" t="s">
        <v>6</v>
      </c>
      <c r="C87" s="61" t="s">
        <v>84</v>
      </c>
      <c r="D87" s="61" t="s">
        <v>83</v>
      </c>
      <c r="E87" s="149" t="s">
        <v>24</v>
      </c>
      <c r="F87" s="144">
        <v>3937.4</v>
      </c>
      <c r="G87" s="145">
        <v>775.9</v>
      </c>
      <c r="H87" s="23"/>
    </row>
    <row r="88" spans="1:8" ht="30.75" customHeight="1" thickBot="1">
      <c r="A88" s="73"/>
      <c r="B88" s="73"/>
      <c r="C88" s="63"/>
      <c r="D88" s="63"/>
      <c r="E88" s="3" t="s">
        <v>27</v>
      </c>
      <c r="F88" s="146">
        <v>3937.4</v>
      </c>
      <c r="G88" s="147">
        <v>775.9</v>
      </c>
      <c r="H88" s="23"/>
    </row>
    <row r="89" spans="1:8" ht="31.5" customHeight="1" thickBot="1">
      <c r="A89" s="148" t="s">
        <v>79</v>
      </c>
      <c r="B89" s="99" t="s">
        <v>6</v>
      </c>
      <c r="C89" s="99" t="s">
        <v>84</v>
      </c>
      <c r="D89" s="99" t="s">
        <v>83</v>
      </c>
      <c r="E89" s="149" t="s">
        <v>24</v>
      </c>
      <c r="F89" s="150">
        <v>587.79999999999995</v>
      </c>
      <c r="G89" s="145">
        <v>354.4</v>
      </c>
      <c r="H89" s="23"/>
    </row>
    <row r="90" spans="1:8" ht="29.25" customHeight="1" thickBot="1">
      <c r="A90" s="151"/>
      <c r="B90" s="100"/>
      <c r="C90" s="100"/>
      <c r="D90" s="100"/>
      <c r="E90" s="3" t="s">
        <v>27</v>
      </c>
      <c r="F90" s="152">
        <v>587.79999999999995</v>
      </c>
      <c r="G90" s="147">
        <v>354.4</v>
      </c>
      <c r="H90" s="23"/>
    </row>
    <row r="91" spans="1:8" ht="28.5" customHeight="1" thickBot="1">
      <c r="A91" s="148" t="s">
        <v>80</v>
      </c>
      <c r="B91" s="99" t="s">
        <v>6</v>
      </c>
      <c r="C91" s="99" t="s">
        <v>84</v>
      </c>
      <c r="D91" s="99" t="s">
        <v>83</v>
      </c>
      <c r="E91" s="149" t="s">
        <v>24</v>
      </c>
      <c r="F91" s="150">
        <f>F92+F93</f>
        <v>790.8</v>
      </c>
      <c r="G91" s="145">
        <f>G92+G93</f>
        <v>0</v>
      </c>
      <c r="H91" s="30"/>
    </row>
    <row r="92" spans="1:8" ht="30" customHeight="1" thickBot="1">
      <c r="A92" s="155"/>
      <c r="B92" s="126"/>
      <c r="C92" s="126"/>
      <c r="D92" s="126"/>
      <c r="E92" s="3" t="s">
        <v>26</v>
      </c>
      <c r="F92" s="29">
        <v>580.9</v>
      </c>
      <c r="G92" s="156">
        <v>0</v>
      </c>
      <c r="H92" s="30"/>
    </row>
    <row r="93" spans="1:8" ht="30" customHeight="1" thickBot="1">
      <c r="A93" s="151"/>
      <c r="B93" s="100"/>
      <c r="C93" s="100"/>
      <c r="D93" s="100"/>
      <c r="E93" s="3" t="s">
        <v>27</v>
      </c>
      <c r="F93" s="157">
        <v>209.9</v>
      </c>
      <c r="G93" s="158">
        <v>0</v>
      </c>
      <c r="H93" s="30"/>
    </row>
    <row r="94" spans="1:8" ht="28.5" customHeight="1">
      <c r="A94" s="153" t="s">
        <v>41</v>
      </c>
      <c r="B94" s="153"/>
      <c r="C94" s="153"/>
      <c r="D94" s="153"/>
      <c r="E94" s="153"/>
      <c r="F94" s="153"/>
      <c r="G94" s="153"/>
      <c r="H94" s="133"/>
    </row>
    <row r="95" spans="1:8" ht="35.25" customHeight="1" thickBot="1">
      <c r="A95" s="53" t="s">
        <v>5</v>
      </c>
      <c r="B95" s="53" t="s">
        <v>6</v>
      </c>
      <c r="C95" s="68" t="s">
        <v>84</v>
      </c>
      <c r="D95" s="68" t="s">
        <v>83</v>
      </c>
      <c r="E95" s="3" t="s">
        <v>24</v>
      </c>
      <c r="F95" s="25">
        <v>23993.200000000001</v>
      </c>
      <c r="G95" s="29">
        <v>18994.099999999999</v>
      </c>
      <c r="H95" s="135" t="s">
        <v>16</v>
      </c>
    </row>
    <row r="96" spans="1:8" ht="35.25" customHeight="1" thickBot="1">
      <c r="A96" s="73"/>
      <c r="B96" s="73"/>
      <c r="C96" s="51"/>
      <c r="D96" s="51"/>
      <c r="E96" s="3" t="s">
        <v>27</v>
      </c>
      <c r="F96" s="25">
        <v>23993.200000000001</v>
      </c>
      <c r="G96" s="29">
        <v>18994.099999999999</v>
      </c>
      <c r="H96" s="135"/>
    </row>
    <row r="97" spans="1:8" ht="35.25" customHeight="1" thickBot="1">
      <c r="A97" s="97" t="s">
        <v>7</v>
      </c>
      <c r="B97" s="52" t="s">
        <v>6</v>
      </c>
      <c r="C97" s="68" t="s">
        <v>84</v>
      </c>
      <c r="D97" s="68" t="s">
        <v>83</v>
      </c>
      <c r="E97" s="3" t="s">
        <v>24</v>
      </c>
      <c r="F97" s="26">
        <v>634.9</v>
      </c>
      <c r="G97" s="36">
        <v>553.79999999999995</v>
      </c>
      <c r="H97" s="135"/>
    </row>
    <row r="98" spans="1:8" ht="72.75" customHeight="1" thickBot="1">
      <c r="A98" s="98"/>
      <c r="B98" s="73"/>
      <c r="C98" s="51"/>
      <c r="D98" s="51"/>
      <c r="E98" s="3" t="s">
        <v>26</v>
      </c>
      <c r="F98" s="26">
        <v>634.9</v>
      </c>
      <c r="G98" s="36">
        <v>553.79999999999995</v>
      </c>
      <c r="H98" s="135"/>
    </row>
    <row r="99" spans="1:8" ht="35.25" customHeight="1" thickBot="1">
      <c r="A99" s="52" t="s">
        <v>9</v>
      </c>
      <c r="B99" s="52" t="s">
        <v>6</v>
      </c>
      <c r="C99" s="68" t="s">
        <v>84</v>
      </c>
      <c r="D99" s="68" t="s">
        <v>83</v>
      </c>
      <c r="E99" s="3" t="s">
        <v>24</v>
      </c>
      <c r="F99" s="25">
        <v>9382.5</v>
      </c>
      <c r="G99" s="17">
        <v>3429.1</v>
      </c>
      <c r="H99" s="135"/>
    </row>
    <row r="100" spans="1:8" ht="35.25" customHeight="1" thickBot="1">
      <c r="A100" s="53"/>
      <c r="B100" s="53"/>
      <c r="C100" s="51"/>
      <c r="D100" s="51"/>
      <c r="E100" s="3" t="s">
        <v>27</v>
      </c>
      <c r="F100" s="25">
        <v>9382.5</v>
      </c>
      <c r="G100" s="17">
        <v>3429.1</v>
      </c>
      <c r="H100" s="135"/>
    </row>
    <row r="101" spans="1:8" ht="35.25" customHeight="1" thickBot="1">
      <c r="A101" s="52" t="s">
        <v>15</v>
      </c>
      <c r="B101" s="52" t="s">
        <v>6</v>
      </c>
      <c r="C101" s="68" t="s">
        <v>84</v>
      </c>
      <c r="D101" s="68" t="s">
        <v>83</v>
      </c>
      <c r="E101" s="3" t="s">
        <v>24</v>
      </c>
      <c r="F101" s="26">
        <v>10</v>
      </c>
      <c r="G101" s="19">
        <v>4.4000000000000004</v>
      </c>
      <c r="H101" s="135"/>
    </row>
    <row r="102" spans="1:8" ht="35.25" customHeight="1" thickBot="1">
      <c r="A102" s="53"/>
      <c r="B102" s="53"/>
      <c r="C102" s="51"/>
      <c r="D102" s="51"/>
      <c r="E102" s="2" t="s">
        <v>27</v>
      </c>
      <c r="F102" s="27">
        <v>10</v>
      </c>
      <c r="G102" s="37">
        <v>4.4000000000000004</v>
      </c>
      <c r="H102" s="135"/>
    </row>
    <row r="103" spans="1:8" ht="35.25" customHeight="1" thickBot="1">
      <c r="A103" s="52" t="s">
        <v>81</v>
      </c>
      <c r="B103" s="52" t="s">
        <v>6</v>
      </c>
      <c r="C103" s="99" t="s">
        <v>84</v>
      </c>
      <c r="D103" s="99" t="s">
        <v>83</v>
      </c>
      <c r="E103" s="149" t="s">
        <v>24</v>
      </c>
      <c r="F103" s="159">
        <v>7.8</v>
      </c>
      <c r="G103" s="44">
        <v>7.8</v>
      </c>
      <c r="H103" s="139"/>
    </row>
    <row r="104" spans="1:8" ht="228" customHeight="1" thickBot="1">
      <c r="A104" s="73"/>
      <c r="B104" s="73"/>
      <c r="C104" s="100"/>
      <c r="D104" s="100"/>
      <c r="E104" s="3" t="s">
        <v>27</v>
      </c>
      <c r="F104" s="26">
        <v>7.8</v>
      </c>
      <c r="G104" s="160">
        <v>7.8</v>
      </c>
      <c r="H104" s="139"/>
    </row>
    <row r="105" spans="1:8" ht="21.75" customHeight="1" thickBot="1">
      <c r="A105" s="136" t="s">
        <v>42</v>
      </c>
      <c r="B105" s="137"/>
      <c r="C105" s="137"/>
      <c r="D105" s="137"/>
      <c r="E105" s="137"/>
      <c r="F105" s="137"/>
      <c r="G105" s="137"/>
      <c r="H105" s="138"/>
    </row>
    <row r="106" spans="1:8" ht="35.25" customHeight="1" thickBot="1">
      <c r="A106" s="53" t="s">
        <v>10</v>
      </c>
      <c r="B106" s="53" t="s">
        <v>6</v>
      </c>
      <c r="C106" s="50" t="s">
        <v>84</v>
      </c>
      <c r="D106" s="50" t="s">
        <v>83</v>
      </c>
      <c r="E106" s="3" t="s">
        <v>24</v>
      </c>
      <c r="F106" s="29">
        <v>6775.5</v>
      </c>
      <c r="G106" s="29">
        <v>4711.8</v>
      </c>
      <c r="H106" s="126" t="s">
        <v>63</v>
      </c>
    </row>
    <row r="107" spans="1:8" ht="35.25" customHeight="1" thickBot="1">
      <c r="A107" s="73"/>
      <c r="B107" s="73"/>
      <c r="C107" s="51"/>
      <c r="D107" s="51"/>
      <c r="E107" s="3" t="s">
        <v>27</v>
      </c>
      <c r="F107" s="29">
        <v>6775.5</v>
      </c>
      <c r="G107" s="29">
        <v>4711.8</v>
      </c>
      <c r="H107" s="126"/>
    </row>
    <row r="108" spans="1:8" ht="35.25" customHeight="1" thickBot="1">
      <c r="A108" s="52" t="s">
        <v>11</v>
      </c>
      <c r="B108" s="52" t="s">
        <v>6</v>
      </c>
      <c r="C108" s="68" t="s">
        <v>84</v>
      </c>
      <c r="D108" s="68" t="s">
        <v>83</v>
      </c>
      <c r="E108" s="3" t="s">
        <v>24</v>
      </c>
      <c r="F108" s="26">
        <v>699.2</v>
      </c>
      <c r="G108" s="39">
        <v>422</v>
      </c>
      <c r="H108" s="126"/>
    </row>
    <row r="109" spans="1:8" ht="35.25" customHeight="1" thickBot="1">
      <c r="A109" s="73"/>
      <c r="B109" s="73"/>
      <c r="C109" s="51"/>
      <c r="D109" s="51"/>
      <c r="E109" s="3" t="s">
        <v>27</v>
      </c>
      <c r="F109" s="26">
        <v>699.2</v>
      </c>
      <c r="G109" s="39">
        <v>422</v>
      </c>
      <c r="H109" s="126"/>
    </row>
    <row r="110" spans="1:8" ht="35.25" customHeight="1" thickBot="1">
      <c r="A110" s="52" t="s">
        <v>5</v>
      </c>
      <c r="B110" s="52" t="s">
        <v>6</v>
      </c>
      <c r="C110" s="68" t="s">
        <v>84</v>
      </c>
      <c r="D110" s="68" t="s">
        <v>83</v>
      </c>
      <c r="E110" s="3" t="s">
        <v>24</v>
      </c>
      <c r="F110" s="25">
        <v>8288.2999999999993</v>
      </c>
      <c r="G110" s="17">
        <v>4963.8999999999996</v>
      </c>
      <c r="H110" s="126"/>
    </row>
    <row r="111" spans="1:8" ht="35.25" customHeight="1" thickBot="1">
      <c r="A111" s="53"/>
      <c r="B111" s="53"/>
      <c r="C111" s="51"/>
      <c r="D111" s="51"/>
      <c r="E111" s="2" t="s">
        <v>27</v>
      </c>
      <c r="F111" s="40">
        <v>8288.2999999999993</v>
      </c>
      <c r="G111" s="33">
        <v>4963.8999999999996</v>
      </c>
      <c r="H111" s="126"/>
    </row>
    <row r="112" spans="1:8" ht="35.25" customHeight="1" thickBot="1">
      <c r="A112" s="52" t="s">
        <v>82</v>
      </c>
      <c r="B112" s="52" t="s">
        <v>6</v>
      </c>
      <c r="C112" s="99" t="s">
        <v>84</v>
      </c>
      <c r="D112" s="99" t="s">
        <v>83</v>
      </c>
      <c r="E112" s="149" t="s">
        <v>24</v>
      </c>
      <c r="F112" s="16">
        <v>27</v>
      </c>
      <c r="G112" s="145">
        <v>27</v>
      </c>
      <c r="H112" s="154"/>
    </row>
    <row r="113" spans="1:8" ht="35.25" customHeight="1" thickBot="1">
      <c r="A113" s="73"/>
      <c r="B113" s="73"/>
      <c r="C113" s="100"/>
      <c r="D113" s="100"/>
      <c r="E113" s="3" t="s">
        <v>27</v>
      </c>
      <c r="F113" s="25">
        <v>27</v>
      </c>
      <c r="G113" s="158">
        <v>27</v>
      </c>
      <c r="H113" s="154"/>
    </row>
    <row r="114" spans="1:8" ht="35.25" customHeight="1" thickBot="1">
      <c r="A114" s="136" t="s">
        <v>43</v>
      </c>
      <c r="B114" s="137"/>
      <c r="C114" s="137"/>
      <c r="D114" s="137"/>
      <c r="E114" s="137"/>
      <c r="F114" s="137"/>
      <c r="G114" s="137"/>
      <c r="H114" s="138"/>
    </row>
    <row r="115" spans="1:8" ht="35.25" customHeight="1" thickBot="1">
      <c r="A115" s="53" t="s">
        <v>54</v>
      </c>
      <c r="B115" s="53" t="s">
        <v>6</v>
      </c>
      <c r="C115" s="50" t="s">
        <v>84</v>
      </c>
      <c r="D115" s="50" t="s">
        <v>83</v>
      </c>
      <c r="E115" s="3" t="s">
        <v>24</v>
      </c>
      <c r="F115" s="41">
        <v>60</v>
      </c>
      <c r="G115" s="41">
        <v>0</v>
      </c>
      <c r="H115" s="58" t="s">
        <v>68</v>
      </c>
    </row>
    <row r="116" spans="1:8" ht="35.25" customHeight="1" thickBot="1">
      <c r="A116" s="53"/>
      <c r="B116" s="53"/>
      <c r="C116" s="51"/>
      <c r="D116" s="51"/>
      <c r="E116" s="3" t="s">
        <v>27</v>
      </c>
      <c r="F116" s="41">
        <v>60</v>
      </c>
      <c r="G116" s="41">
        <v>0</v>
      </c>
      <c r="H116" s="58"/>
    </row>
    <row r="117" spans="1:8" ht="35.25" customHeight="1" thickBot="1">
      <c r="A117" s="52" t="s">
        <v>55</v>
      </c>
      <c r="B117" s="52" t="s">
        <v>56</v>
      </c>
      <c r="C117" s="68" t="s">
        <v>84</v>
      </c>
      <c r="D117" s="68" t="s">
        <v>83</v>
      </c>
      <c r="E117" s="3" t="s">
        <v>24</v>
      </c>
      <c r="F117" s="41">
        <v>55</v>
      </c>
      <c r="G117" s="41">
        <v>0</v>
      </c>
      <c r="H117" s="58"/>
    </row>
    <row r="118" spans="1:8" ht="35.25" customHeight="1" thickBot="1">
      <c r="A118" s="53"/>
      <c r="B118" s="53"/>
      <c r="C118" s="51"/>
      <c r="D118" s="51"/>
      <c r="E118" s="3" t="s">
        <v>27</v>
      </c>
      <c r="F118" s="41">
        <v>55</v>
      </c>
      <c r="G118" s="41">
        <v>0</v>
      </c>
      <c r="H118" s="58"/>
    </row>
    <row r="119" spans="1:8" ht="35.25" customHeight="1" thickBot="1">
      <c r="A119" s="52" t="s">
        <v>88</v>
      </c>
      <c r="B119" s="52" t="s">
        <v>6</v>
      </c>
      <c r="C119" s="68" t="s">
        <v>84</v>
      </c>
      <c r="D119" s="68" t="s">
        <v>83</v>
      </c>
      <c r="E119" s="3" t="s">
        <v>24</v>
      </c>
      <c r="F119" s="48">
        <v>123.7</v>
      </c>
      <c r="G119" s="48">
        <v>123.7</v>
      </c>
      <c r="H119" s="58"/>
    </row>
    <row r="120" spans="1:8" ht="79.5" customHeight="1" thickBot="1">
      <c r="A120" s="53"/>
      <c r="B120" s="53"/>
      <c r="C120" s="51"/>
      <c r="D120" s="51"/>
      <c r="E120" s="2" t="s">
        <v>27</v>
      </c>
      <c r="F120" s="48">
        <v>123.7</v>
      </c>
      <c r="G120" s="48">
        <v>123.7</v>
      </c>
      <c r="H120" s="58"/>
    </row>
    <row r="121" spans="1:8" ht="35.25" customHeight="1" thickBot="1">
      <c r="A121" s="136" t="s">
        <v>44</v>
      </c>
      <c r="B121" s="137"/>
      <c r="C121" s="137"/>
      <c r="D121" s="137"/>
      <c r="E121" s="137"/>
      <c r="F121" s="137"/>
      <c r="G121" s="137"/>
      <c r="H121" s="138"/>
    </row>
    <row r="122" spans="1:8" ht="35.25" customHeight="1" thickBot="1">
      <c r="A122" s="97" t="s">
        <v>85</v>
      </c>
      <c r="B122" s="53" t="s">
        <v>6</v>
      </c>
      <c r="C122" s="50" t="s">
        <v>84</v>
      </c>
      <c r="D122" s="50" t="s">
        <v>83</v>
      </c>
      <c r="E122" s="5" t="s">
        <v>24</v>
      </c>
      <c r="F122" s="38">
        <v>489</v>
      </c>
      <c r="G122" s="42">
        <v>488.6</v>
      </c>
      <c r="H122" s="139" t="s">
        <v>64</v>
      </c>
    </row>
    <row r="123" spans="1:8" ht="84.75" customHeight="1" thickBot="1">
      <c r="A123" s="98"/>
      <c r="B123" s="53"/>
      <c r="C123" s="51"/>
      <c r="D123" s="51"/>
      <c r="E123" s="43" t="s">
        <v>27</v>
      </c>
      <c r="F123" s="38">
        <v>489</v>
      </c>
      <c r="G123" s="42">
        <v>488.6</v>
      </c>
      <c r="H123" s="139"/>
    </row>
    <row r="124" spans="1:8" ht="35.25" customHeight="1" thickBot="1">
      <c r="A124" s="118" t="s">
        <v>86</v>
      </c>
      <c r="B124" s="52" t="s">
        <v>6</v>
      </c>
      <c r="C124" s="68" t="s">
        <v>84</v>
      </c>
      <c r="D124" s="68" t="s">
        <v>83</v>
      </c>
      <c r="E124" s="1" t="s">
        <v>24</v>
      </c>
      <c r="F124" s="38">
        <v>552.29999999999995</v>
      </c>
      <c r="G124" s="38">
        <v>358.1</v>
      </c>
      <c r="H124" s="139"/>
    </row>
    <row r="125" spans="1:8" ht="60.75" customHeight="1" thickBot="1">
      <c r="A125" s="97"/>
      <c r="B125" s="53"/>
      <c r="C125" s="51"/>
      <c r="D125" s="51"/>
      <c r="E125" s="4" t="s">
        <v>27</v>
      </c>
      <c r="F125" s="38">
        <v>552.29999999999995</v>
      </c>
      <c r="G125" s="38">
        <v>358.1</v>
      </c>
      <c r="H125" s="135"/>
    </row>
    <row r="126" spans="1:8" ht="35.25" customHeight="1" thickBot="1">
      <c r="A126" s="136" t="s">
        <v>45</v>
      </c>
      <c r="B126" s="137"/>
      <c r="C126" s="137"/>
      <c r="D126" s="137"/>
      <c r="E126" s="137"/>
      <c r="F126" s="137"/>
      <c r="G126" s="137"/>
      <c r="H126" s="138"/>
    </row>
    <row r="127" spans="1:8" ht="294" customHeight="1" thickBot="1">
      <c r="A127" s="101" t="s">
        <v>87</v>
      </c>
      <c r="B127" s="55" t="s">
        <v>6</v>
      </c>
      <c r="C127" s="66" t="s">
        <v>84</v>
      </c>
      <c r="D127" s="62" t="s">
        <v>83</v>
      </c>
      <c r="E127" s="3" t="s">
        <v>24</v>
      </c>
      <c r="F127" s="14">
        <f>F128+F129</f>
        <v>2400</v>
      </c>
      <c r="G127" s="14">
        <f t="shared" ref="G127" si="6">G128+G129</f>
        <v>1900</v>
      </c>
      <c r="H127" s="59" t="s">
        <v>65</v>
      </c>
    </row>
    <row r="128" spans="1:8" ht="28.5" customHeight="1" thickBot="1">
      <c r="A128" s="101"/>
      <c r="B128" s="56"/>
      <c r="C128" s="66"/>
      <c r="D128" s="62"/>
      <c r="E128" s="3" t="s">
        <v>26</v>
      </c>
      <c r="F128" s="14">
        <v>2261.5</v>
      </c>
      <c r="G128" s="15">
        <v>1790.4</v>
      </c>
      <c r="H128" s="59"/>
    </row>
    <row r="129" spans="1:8" ht="51" customHeight="1">
      <c r="A129" s="101"/>
      <c r="B129" s="57"/>
      <c r="C129" s="66"/>
      <c r="D129" s="62"/>
      <c r="E129" s="2" t="s">
        <v>27</v>
      </c>
      <c r="F129" s="45">
        <v>138.5</v>
      </c>
      <c r="G129" s="46">
        <v>109.6</v>
      </c>
      <c r="H129" s="60"/>
    </row>
    <row r="130" spans="1:8" ht="42" customHeight="1" thickBot="1">
      <c r="A130" s="133" t="s">
        <v>46</v>
      </c>
      <c r="B130" s="133"/>
      <c r="C130" s="133"/>
      <c r="D130" s="133"/>
      <c r="E130" s="133"/>
      <c r="F130" s="133"/>
      <c r="G130" s="133"/>
      <c r="H130" s="133"/>
    </row>
    <row r="131" spans="1:8" ht="15.75" customHeight="1" thickBot="1">
      <c r="A131" s="125" t="s">
        <v>21</v>
      </c>
      <c r="B131" s="77" t="s">
        <v>6</v>
      </c>
      <c r="C131" s="61" t="s">
        <v>84</v>
      </c>
      <c r="D131" s="61" t="s">
        <v>83</v>
      </c>
      <c r="E131" s="3" t="s">
        <v>24</v>
      </c>
      <c r="F131" s="13">
        <f>F132+F133+F134</f>
        <v>30121.300000000003</v>
      </c>
      <c r="G131" s="13">
        <f t="shared" ref="G131" si="7">G132+G133+G134</f>
        <v>12243.4</v>
      </c>
      <c r="H131" s="134" t="s">
        <v>67</v>
      </c>
    </row>
    <row r="132" spans="1:8" ht="26.25" thickBot="1">
      <c r="A132" s="97"/>
      <c r="B132" s="78"/>
      <c r="C132" s="62"/>
      <c r="D132" s="62"/>
      <c r="E132" s="3" t="s">
        <v>25</v>
      </c>
      <c r="F132" s="14">
        <v>21986.9</v>
      </c>
      <c r="G132" s="15">
        <v>8937</v>
      </c>
      <c r="H132" s="59"/>
    </row>
    <row r="133" spans="1:8" ht="26.25" thickBot="1">
      <c r="A133" s="97"/>
      <c r="B133" s="78"/>
      <c r="C133" s="62"/>
      <c r="D133" s="62"/>
      <c r="E133" s="3" t="s">
        <v>26</v>
      </c>
      <c r="F133" s="14">
        <v>7530.9</v>
      </c>
      <c r="G133" s="15">
        <v>3061.1</v>
      </c>
      <c r="H133" s="59"/>
    </row>
    <row r="134" spans="1:8" ht="32.25" customHeight="1" thickBot="1">
      <c r="A134" s="97"/>
      <c r="B134" s="78"/>
      <c r="C134" s="62"/>
      <c r="D134" s="62"/>
      <c r="E134" s="2" t="s">
        <v>27</v>
      </c>
      <c r="F134" s="45">
        <v>603.5</v>
      </c>
      <c r="G134" s="46">
        <v>245.3</v>
      </c>
      <c r="H134" s="59"/>
    </row>
    <row r="135" spans="1:8" ht="64.5" customHeight="1" thickBot="1">
      <c r="A135" s="108" t="s">
        <v>47</v>
      </c>
      <c r="B135" s="109"/>
      <c r="C135" s="109"/>
      <c r="D135" s="109"/>
      <c r="E135" s="109"/>
      <c r="F135" s="109"/>
      <c r="G135" s="109"/>
      <c r="H135" s="110"/>
    </row>
    <row r="136" spans="1:8" ht="31.5" customHeight="1" thickBot="1">
      <c r="A136" s="97" t="s">
        <v>34</v>
      </c>
      <c r="B136" s="123" t="s">
        <v>6</v>
      </c>
      <c r="C136" s="50" t="s">
        <v>84</v>
      </c>
      <c r="D136" s="50" t="s">
        <v>83</v>
      </c>
      <c r="E136" s="3" t="s">
        <v>24</v>
      </c>
      <c r="F136" s="29">
        <v>30136.9</v>
      </c>
      <c r="G136" s="29">
        <v>21469.5</v>
      </c>
      <c r="H136" s="126" t="s">
        <v>66</v>
      </c>
    </row>
    <row r="137" spans="1:8" ht="90" customHeight="1" thickBot="1">
      <c r="A137" s="97"/>
      <c r="B137" s="124"/>
      <c r="C137" s="51"/>
      <c r="D137" s="51"/>
      <c r="E137" s="2" t="s">
        <v>25</v>
      </c>
      <c r="F137" s="33">
        <v>30136.9</v>
      </c>
      <c r="G137" s="29">
        <v>21469.5</v>
      </c>
      <c r="H137" s="126"/>
    </row>
    <row r="138" spans="1:8" ht="44.25" customHeight="1" thickBot="1">
      <c r="A138" s="108" t="s">
        <v>48</v>
      </c>
      <c r="B138" s="109"/>
      <c r="C138" s="109"/>
      <c r="D138" s="109"/>
      <c r="E138" s="109"/>
      <c r="F138" s="109"/>
      <c r="G138" s="109"/>
      <c r="H138" s="110"/>
    </row>
    <row r="139" spans="1:8" ht="51.75" customHeight="1" thickBot="1">
      <c r="A139" s="97" t="s">
        <v>57</v>
      </c>
      <c r="B139" s="53" t="s">
        <v>6</v>
      </c>
      <c r="C139" s="62" t="s">
        <v>84</v>
      </c>
      <c r="D139" s="62" t="s">
        <v>83</v>
      </c>
      <c r="E139" s="3" t="s">
        <v>24</v>
      </c>
      <c r="F139" s="47">
        <f>F140+F141</f>
        <v>116.60000000000001</v>
      </c>
      <c r="G139" s="47">
        <f t="shared" ref="G139" si="8">G140+G141</f>
        <v>42</v>
      </c>
      <c r="H139" s="59" t="s">
        <v>35</v>
      </c>
    </row>
    <row r="140" spans="1:8" ht="38.25" customHeight="1" thickBot="1">
      <c r="A140" s="97"/>
      <c r="B140" s="53"/>
      <c r="C140" s="62"/>
      <c r="D140" s="62"/>
      <c r="E140" s="3" t="s">
        <v>26</v>
      </c>
      <c r="F140" s="47">
        <v>109.9</v>
      </c>
      <c r="G140" s="47">
        <v>39.6</v>
      </c>
      <c r="H140" s="59"/>
    </row>
    <row r="141" spans="1:8" ht="34.5" customHeight="1" thickBot="1">
      <c r="A141" s="98"/>
      <c r="B141" s="73"/>
      <c r="C141" s="63"/>
      <c r="D141" s="63"/>
      <c r="E141" s="3" t="s">
        <v>27</v>
      </c>
      <c r="F141" s="47">
        <v>6.7</v>
      </c>
      <c r="G141" s="47">
        <v>2.4</v>
      </c>
      <c r="H141" s="59"/>
    </row>
    <row r="142" spans="1:8" ht="15.75" thickBot="1">
      <c r="A142" s="79" t="s">
        <v>29</v>
      </c>
      <c r="B142" s="64" t="s">
        <v>30</v>
      </c>
      <c r="C142" s="65" t="s">
        <v>30</v>
      </c>
      <c r="D142" s="61" t="s">
        <v>30</v>
      </c>
      <c r="E142" s="3" t="s">
        <v>24</v>
      </c>
      <c r="F142" s="13">
        <f>F143+F144+F145</f>
        <v>1276995.7000000002</v>
      </c>
      <c r="G142" s="13">
        <f>G143+G144+G145</f>
        <v>905591.50000000012</v>
      </c>
      <c r="H142" s="61" t="s">
        <v>30</v>
      </c>
    </row>
    <row r="143" spans="1:8" ht="26.25" thickBot="1">
      <c r="A143" s="80"/>
      <c r="B143" s="64"/>
      <c r="C143" s="66"/>
      <c r="D143" s="62"/>
      <c r="E143" s="3" t="s">
        <v>25</v>
      </c>
      <c r="F143" s="14">
        <f>F14+F19+F24+F28+F32+F36+F132+F137</f>
        <v>136771.79999999999</v>
      </c>
      <c r="G143" s="14">
        <f>G14+G19+G24+G28+G32+G36+G132+G137</f>
        <v>70433.899999999994</v>
      </c>
      <c r="H143" s="62"/>
    </row>
    <row r="144" spans="1:8" ht="26.25" thickBot="1">
      <c r="A144" s="80"/>
      <c r="B144" s="64"/>
      <c r="C144" s="66"/>
      <c r="D144" s="62"/>
      <c r="E144" s="3" t="s">
        <v>26</v>
      </c>
      <c r="F144" s="14">
        <f>F15+F20+F25+F29+F33+F37+F40+F50+F52+F55+F58+F75+F77+F79+F81+F84+F98+F128+F133+F140+F62+F64+F92</f>
        <v>898435.70000000019</v>
      </c>
      <c r="G144" s="14">
        <f>G15+G20+G25+G29+G33+G37+G40+G50+G52+G55+G58+G75+G77+G79+G81+G84+G98+G128+G133+G140+G62+G64+G92</f>
        <v>673215.40000000014</v>
      </c>
      <c r="H144" s="62"/>
    </row>
    <row r="145" spans="1:8" ht="26.25" thickBot="1">
      <c r="A145" s="81"/>
      <c r="B145" s="64"/>
      <c r="C145" s="67"/>
      <c r="D145" s="63"/>
      <c r="E145" s="3" t="s">
        <v>27</v>
      </c>
      <c r="F145" s="14">
        <f>F16+F21+F30+F34+F38+F41+F44+F46+F48+F56+F66+F69+F71+F73+F93+F96+F100+F104+F107+F109+F113+F116+F118+F120+F123+F125+F129+F134+F141+F60+F86+F88+F90+F102+F111</f>
        <v>241788.2</v>
      </c>
      <c r="G145" s="14">
        <f>G16+G21+G30+G34+G38+G41+G44+G46+G48+G56+G66+G69+G71+G73+G93+G96+G100+G104+G107+G109+G113+G116+G118+G120+G123+G125+G129+G134+G141+G60+G86+G88+G90+G102+G111</f>
        <v>161942.19999999998</v>
      </c>
      <c r="H145" s="63"/>
    </row>
    <row r="146" spans="1:8">
      <c r="A146" s="7"/>
      <c r="B146" s="7"/>
      <c r="C146" s="7"/>
      <c r="D146" s="7"/>
      <c r="E146" s="7"/>
      <c r="F146" s="49"/>
      <c r="G146" s="49"/>
      <c r="H146" s="7"/>
    </row>
  </sheetData>
  <mergeCells count="241">
    <mergeCell ref="D85:D86"/>
    <mergeCell ref="A87:A88"/>
    <mergeCell ref="B87:B88"/>
    <mergeCell ref="C87:C88"/>
    <mergeCell ref="D87:D88"/>
    <mergeCell ref="A89:A90"/>
    <mergeCell ref="B89:B90"/>
    <mergeCell ref="C89:C90"/>
    <mergeCell ref="D89:D90"/>
    <mergeCell ref="A59:A60"/>
    <mergeCell ref="B59:B60"/>
    <mergeCell ref="C59:C60"/>
    <mergeCell ref="D59:D60"/>
    <mergeCell ref="A61:A62"/>
    <mergeCell ref="B61:B62"/>
    <mergeCell ref="C61:C62"/>
    <mergeCell ref="D61:D62"/>
    <mergeCell ref="A63:A64"/>
    <mergeCell ref="B63:B64"/>
    <mergeCell ref="C63:C64"/>
    <mergeCell ref="D63:D64"/>
    <mergeCell ref="H142:H145"/>
    <mergeCell ref="A31:A34"/>
    <mergeCell ref="B31:B34"/>
    <mergeCell ref="C31:C34"/>
    <mergeCell ref="D31:D34"/>
    <mergeCell ref="A35:A38"/>
    <mergeCell ref="B35:B38"/>
    <mergeCell ref="C35:C38"/>
    <mergeCell ref="D35:D38"/>
    <mergeCell ref="A70:A71"/>
    <mergeCell ref="B70:B71"/>
    <mergeCell ref="C70:C71"/>
    <mergeCell ref="D70:D71"/>
    <mergeCell ref="A121:H121"/>
    <mergeCell ref="A122:A123"/>
    <mergeCell ref="B122:B123"/>
    <mergeCell ref="C122:C123"/>
    <mergeCell ref="D122:D123"/>
    <mergeCell ref="H122:H125"/>
    <mergeCell ref="A124:A125"/>
    <mergeCell ref="B124:B125"/>
    <mergeCell ref="C124:C125"/>
    <mergeCell ref="D124:D125"/>
    <mergeCell ref="A126:H126"/>
    <mergeCell ref="B51:B53"/>
    <mergeCell ref="C51:C53"/>
    <mergeCell ref="D51:D53"/>
    <mergeCell ref="E52:E53"/>
    <mergeCell ref="A130:H130"/>
    <mergeCell ref="H131:H134"/>
    <mergeCell ref="B103:B104"/>
    <mergeCell ref="C103:C104"/>
    <mergeCell ref="D103:D104"/>
    <mergeCell ref="H95:H104"/>
    <mergeCell ref="A105:H105"/>
    <mergeCell ref="A106:A107"/>
    <mergeCell ref="B106:B107"/>
    <mergeCell ref="C106:C107"/>
    <mergeCell ref="D106:D107"/>
    <mergeCell ref="H106:H113"/>
    <mergeCell ref="A108:A109"/>
    <mergeCell ref="B108:B109"/>
    <mergeCell ref="C108:C109"/>
    <mergeCell ref="D108:D109"/>
    <mergeCell ref="A112:A113"/>
    <mergeCell ref="B112:B113"/>
    <mergeCell ref="C112:C113"/>
    <mergeCell ref="D127:D129"/>
    <mergeCell ref="B27:B30"/>
    <mergeCell ref="C27:C30"/>
    <mergeCell ref="D27:D30"/>
    <mergeCell ref="A27:A30"/>
    <mergeCell ref="A42:H42"/>
    <mergeCell ref="A67:H67"/>
    <mergeCell ref="A94:H94"/>
    <mergeCell ref="A95:A96"/>
    <mergeCell ref="B95:B96"/>
    <mergeCell ref="C95:C96"/>
    <mergeCell ref="D95:D96"/>
    <mergeCell ref="H68:H82"/>
    <mergeCell ref="H43:H48"/>
    <mergeCell ref="F52:F53"/>
    <mergeCell ref="G52:G53"/>
    <mergeCell ref="C91:C93"/>
    <mergeCell ref="D91:D93"/>
    <mergeCell ref="D65:D66"/>
    <mergeCell ref="D74:D75"/>
    <mergeCell ref="A45:A46"/>
    <mergeCell ref="A54:A56"/>
    <mergeCell ref="B54:B56"/>
    <mergeCell ref="C54:C56"/>
    <mergeCell ref="C139:C141"/>
    <mergeCell ref="D139:D141"/>
    <mergeCell ref="A139:A141"/>
    <mergeCell ref="B136:B137"/>
    <mergeCell ref="A131:A134"/>
    <mergeCell ref="B131:B134"/>
    <mergeCell ref="C131:C134"/>
    <mergeCell ref="D131:D134"/>
    <mergeCell ref="A136:A137"/>
    <mergeCell ref="B139:B141"/>
    <mergeCell ref="A135:H135"/>
    <mergeCell ref="H136:H137"/>
    <mergeCell ref="A138:H138"/>
    <mergeCell ref="H139:H141"/>
    <mergeCell ref="C136:C137"/>
    <mergeCell ref="D45:D46"/>
    <mergeCell ref="A12:H12"/>
    <mergeCell ref="A13:A16"/>
    <mergeCell ref="B13:B16"/>
    <mergeCell ref="C13:C16"/>
    <mergeCell ref="D13:D16"/>
    <mergeCell ref="A22:H22"/>
    <mergeCell ref="A23:A25"/>
    <mergeCell ref="B23:B25"/>
    <mergeCell ref="C23:C25"/>
    <mergeCell ref="D23:D25"/>
    <mergeCell ref="H23:H25"/>
    <mergeCell ref="A39:A41"/>
    <mergeCell ref="B39:B41"/>
    <mergeCell ref="C39:C41"/>
    <mergeCell ref="D39:D41"/>
    <mergeCell ref="H13:H16"/>
    <mergeCell ref="A17:H17"/>
    <mergeCell ref="A18:A21"/>
    <mergeCell ref="B18:B21"/>
    <mergeCell ref="C18:C21"/>
    <mergeCell ref="D18:D21"/>
    <mergeCell ref="H18:H21"/>
    <mergeCell ref="A26:H26"/>
    <mergeCell ref="D136:D137"/>
    <mergeCell ref="D72:D73"/>
    <mergeCell ref="A76:A77"/>
    <mergeCell ref="D117:D118"/>
    <mergeCell ref="A127:A129"/>
    <mergeCell ref="B76:B77"/>
    <mergeCell ref="C76:C77"/>
    <mergeCell ref="A68:A69"/>
    <mergeCell ref="B68:B69"/>
    <mergeCell ref="C68:C69"/>
    <mergeCell ref="C74:C75"/>
    <mergeCell ref="A74:A75"/>
    <mergeCell ref="C78:C79"/>
    <mergeCell ref="A72:A73"/>
    <mergeCell ref="C72:C73"/>
    <mergeCell ref="B72:B73"/>
    <mergeCell ref="C127:C129"/>
    <mergeCell ref="A114:H114"/>
    <mergeCell ref="A119:A120"/>
    <mergeCell ref="B119:B120"/>
    <mergeCell ref="C119:C120"/>
    <mergeCell ref="A85:A86"/>
    <mergeCell ref="B85:B86"/>
    <mergeCell ref="C85:C86"/>
    <mergeCell ref="D112:D113"/>
    <mergeCell ref="A97:A98"/>
    <mergeCell ref="B97:B98"/>
    <mergeCell ref="C97:C98"/>
    <mergeCell ref="D97:D98"/>
    <mergeCell ref="A99:A100"/>
    <mergeCell ref="B99:B100"/>
    <mergeCell ref="C99:C100"/>
    <mergeCell ref="D99:D100"/>
    <mergeCell ref="A101:A102"/>
    <mergeCell ref="B101:B102"/>
    <mergeCell ref="C101:C102"/>
    <mergeCell ref="D101:D102"/>
    <mergeCell ref="A110:A111"/>
    <mergeCell ref="B110:B111"/>
    <mergeCell ref="C110:C111"/>
    <mergeCell ref="D110:D111"/>
    <mergeCell ref="B9:B10"/>
    <mergeCell ref="H9:H10"/>
    <mergeCell ref="F81:F82"/>
    <mergeCell ref="A57:A58"/>
    <mergeCell ref="B57:B58"/>
    <mergeCell ref="C57:C58"/>
    <mergeCell ref="D57:D58"/>
    <mergeCell ref="G81:G82"/>
    <mergeCell ref="B78:B79"/>
    <mergeCell ref="D54:D56"/>
    <mergeCell ref="D76:D77"/>
    <mergeCell ref="D68:D69"/>
    <mergeCell ref="B74:B75"/>
    <mergeCell ref="B65:B66"/>
    <mergeCell ref="C65:C66"/>
    <mergeCell ref="A65:A66"/>
    <mergeCell ref="E9:E10"/>
    <mergeCell ref="B49:B50"/>
    <mergeCell ref="C49:C50"/>
    <mergeCell ref="D49:D50"/>
    <mergeCell ref="C47:C48"/>
    <mergeCell ref="D47:D48"/>
    <mergeCell ref="B45:B46"/>
    <mergeCell ref="C45:C46"/>
    <mergeCell ref="B115:B116"/>
    <mergeCell ref="C115:C116"/>
    <mergeCell ref="D119:D120"/>
    <mergeCell ref="A103:A104"/>
    <mergeCell ref="B117:B118"/>
    <mergeCell ref="C117:C118"/>
    <mergeCell ref="A142:A145"/>
    <mergeCell ref="D142:D145"/>
    <mergeCell ref="A2:H2"/>
    <mergeCell ref="A1:H1"/>
    <mergeCell ref="A3:H3"/>
    <mergeCell ref="A4:H4"/>
    <mergeCell ref="A51:A53"/>
    <mergeCell ref="D43:D44"/>
    <mergeCell ref="A49:A50"/>
    <mergeCell ref="A47:A48"/>
    <mergeCell ref="B47:B48"/>
    <mergeCell ref="A43:A44"/>
    <mergeCell ref="B43:B44"/>
    <mergeCell ref="C43:C44"/>
    <mergeCell ref="C9:D9"/>
    <mergeCell ref="A9:A10"/>
    <mergeCell ref="D115:D116"/>
    <mergeCell ref="A117:A118"/>
    <mergeCell ref="F9:G9"/>
    <mergeCell ref="B127:B129"/>
    <mergeCell ref="H115:H120"/>
    <mergeCell ref="H127:H129"/>
    <mergeCell ref="H27:H41"/>
    <mergeCell ref="B142:B145"/>
    <mergeCell ref="C142:C145"/>
    <mergeCell ref="D78:D79"/>
    <mergeCell ref="A83:A84"/>
    <mergeCell ref="B83:B84"/>
    <mergeCell ref="C83:C84"/>
    <mergeCell ref="D83:D84"/>
    <mergeCell ref="A78:A79"/>
    <mergeCell ref="D80:D82"/>
    <mergeCell ref="E81:E82"/>
    <mergeCell ref="A91:A93"/>
    <mergeCell ref="B91:B93"/>
    <mergeCell ref="A80:A82"/>
    <mergeCell ref="B80:B82"/>
    <mergeCell ref="C80:C82"/>
    <mergeCell ref="A115:A116"/>
  </mergeCells>
  <pageMargins left="0.51181102362204722" right="0.51181102362204722" top="0.74803149606299213" bottom="0.74803149606299213" header="0.31496062992125984" footer="0.31496062992125984"/>
  <pageSetup paperSize="9" scale="97"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2023-12-01T12:57:02Z</dcterms:modified>
</cp:coreProperties>
</file>